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228"/>
  <workbookPr codeName="ThisWorkbook" defaultThemeVersion="166925"/>
  <mc:AlternateContent xmlns:mc="http://schemas.openxmlformats.org/markup-compatibility/2006">
    <mc:Choice Requires="x15">
      <x15ac:absPath xmlns:x15ac="http://schemas.microsoft.com/office/spreadsheetml/2010/11/ac" url="G:\Starter\Starter_Dokumentacja Naboru_Nr 4\Final\ENG\"/>
    </mc:Choice>
  </mc:AlternateContent>
  <xr:revisionPtr revIDLastSave="0" documentId="13_ncr:1_{606E5323-F346-4DE2-850C-5EE25758A11D}" xr6:coauthVersionLast="34" xr6:coauthVersionMax="34" xr10:uidLastSave="{00000000-0000-0000-0000-000000000000}"/>
  <bookViews>
    <workbookView xWindow="0" yWindow="0" windowWidth="23040" windowHeight="7920" xr2:uid="{00000000-000D-0000-FFFF-FFFF00000000}"/>
  </bookViews>
  <sheets>
    <sheet name="Form" sheetId="1" r:id="rId1"/>
  </sheets>
  <definedNames>
    <definedName name="_xlnm.Print_Area" localSheetId="0">Form!$B$2:$K$173</definedName>
  </definedNames>
  <calcPr calcId="179017" concurrentCalc="0"/>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L80" i="1" l="1"/>
  <c r="L38" i="1"/>
  <c r="L77" i="1"/>
  <c r="L75" i="1"/>
  <c r="L71" i="1"/>
  <c r="L73" i="1"/>
  <c r="L20" i="1"/>
  <c r="L26" i="1"/>
  <c r="L42" i="1"/>
  <c r="L41" i="1"/>
  <c r="N12" i="1"/>
  <c r="N13" i="1"/>
  <c r="N11" i="1"/>
  <c r="N10" i="1"/>
  <c r="N8" i="1"/>
  <c r="N7" i="1"/>
  <c r="N6" i="1"/>
  <c r="F69" i="1"/>
  <c r="J149" i="1"/>
  <c r="J145" i="1"/>
  <c r="J141" i="1"/>
  <c r="J135" i="1"/>
  <c r="J131" i="1"/>
  <c r="J75" i="1"/>
  <c r="J146" i="1"/>
  <c r="J136" i="1"/>
  <c r="J77" i="1"/>
  <c r="J148" i="1"/>
  <c r="J144" i="1"/>
  <c r="J140" i="1"/>
  <c r="J134" i="1"/>
  <c r="J130" i="1"/>
  <c r="J73" i="1"/>
  <c r="J132" i="1"/>
  <c r="J147" i="1"/>
  <c r="J143" i="1"/>
  <c r="J137" i="1"/>
  <c r="J133" i="1"/>
  <c r="J129" i="1"/>
  <c r="J71" i="1"/>
  <c r="J142" i="1"/>
  <c r="J128" i="1"/>
  <c r="N5" i="1"/>
  <c r="N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Jarosław Więckowski</author>
    <author>Tomasz Sobkowicz</author>
  </authors>
  <commentList>
    <comment ref="D18" authorId="0" shapeId="0" xr:uid="{00000000-0006-0000-0000-000001000000}">
      <text>
        <r>
          <rPr>
            <b/>
            <sz val="9"/>
            <color indexed="81"/>
            <rFont val="Tahoma"/>
            <family val="2"/>
            <charset val="238"/>
          </rPr>
          <t>PFR Ventures:</t>
        </r>
        <r>
          <rPr>
            <sz val="9"/>
            <color indexed="81"/>
            <rFont val="Tahoma"/>
            <family val="2"/>
            <charset val="238"/>
          </rPr>
          <t xml:space="preserve">
W przypadku, gdy Oferentem jest grupa osób fizycznych należy wpisać imię i nazwisko wszystkich osób fizycznych</t>
        </r>
      </text>
    </comment>
    <comment ref="D24" authorId="0" shapeId="0" xr:uid="{00000000-0006-0000-0000-000002000000}">
      <text>
        <r>
          <rPr>
            <b/>
            <sz val="9"/>
            <color rgb="FF000000"/>
            <rFont val="Tahoma"/>
            <family val="2"/>
            <charset val="238"/>
          </rPr>
          <t>PFR Ventures:</t>
        </r>
        <r>
          <rPr>
            <sz val="9"/>
            <color rgb="FF000000"/>
            <rFont val="Tahoma"/>
            <family val="2"/>
            <charset val="238"/>
          </rPr>
          <t xml:space="preserve">
</t>
        </r>
        <r>
          <rPr>
            <sz val="9"/>
            <color rgb="FF000000"/>
            <rFont val="Tahoma"/>
            <family val="2"/>
            <charset val="238"/>
          </rPr>
          <t xml:space="preserve">Nie dotyczy Oferenta będącego osobą fizyczną
</t>
        </r>
      </text>
    </comment>
    <comment ref="F96" authorId="1" shapeId="0" xr:uid="{00000000-0006-0000-0000-000003000000}">
      <text>
        <r>
          <rPr>
            <b/>
            <sz val="9"/>
            <color rgb="FF000000"/>
            <rFont val="Tahoma"/>
            <family val="2"/>
            <charset val="238"/>
          </rPr>
          <t>PFR Ventures:</t>
        </r>
        <r>
          <rPr>
            <sz val="9"/>
            <color rgb="FF000000"/>
            <rFont val="Tahoma"/>
            <family val="2"/>
            <charset val="238"/>
          </rPr>
          <t xml:space="preserve">
total number of years (basic period + extension)
e.g. 6 years (4 + 2)
Note: the date may not exceed the date December 31, 2023, subject to the possibility of carrying out the Follow-up Investments after the Investment Period under the conditions indicated in the section: Follow-on Investments
</t>
        </r>
      </text>
    </comment>
    <comment ref="F97" authorId="1" shapeId="0" xr:uid="{00000000-0006-0000-0000-000004000000}">
      <text>
        <r>
          <rPr>
            <b/>
            <sz val="9"/>
            <color rgb="FF000000"/>
            <rFont val="Tahoma"/>
            <family val="2"/>
            <charset val="238"/>
          </rPr>
          <t>PFR Ventures:</t>
        </r>
        <r>
          <rPr>
            <sz val="9"/>
            <color rgb="FF000000"/>
            <rFont val="Tahoma"/>
            <family val="2"/>
            <charset val="238"/>
          </rPr>
          <t xml:space="preserve">
total number of years (basic period + extension)
e.g. 6 years (4 + 2)
</t>
        </r>
      </text>
    </comment>
  </commentList>
</comments>
</file>

<file path=xl/sharedStrings.xml><?xml version="1.0" encoding="utf-8"?>
<sst xmlns="http://schemas.openxmlformats.org/spreadsheetml/2006/main" count="183" uniqueCount="183">
  <si>
    <t>1.</t>
  </si>
  <si>
    <t>First and last name/Business name of Tenderer</t>
  </si>
  <si>
    <t>2.</t>
  </si>
  <si>
    <t>Type of Tenderer</t>
  </si>
  <si>
    <t>Tenderer’s legal form</t>
  </si>
  <si>
    <t>3.</t>
  </si>
  <si>
    <t>4.</t>
  </si>
  <si>
    <t>5.</t>
  </si>
  <si>
    <t>6.</t>
  </si>
  <si>
    <t>First name and surname</t>
  </si>
  <si>
    <t>Address of residence:</t>
  </si>
  <si>
    <t>-Country</t>
  </si>
  <si>
    <t>-Province</t>
  </si>
  <si>
    <t>-County</t>
  </si>
  <si>
    <t>-Municipality</t>
  </si>
  <si>
    <t>-Town</t>
  </si>
  <si>
    <t>-Street</t>
  </si>
  <si>
    <t>-Building No.</t>
  </si>
  <si>
    <t>-Unit No.</t>
  </si>
  <si>
    <t>-Postal code</t>
  </si>
  <si>
    <t>7.</t>
  </si>
  <si>
    <t>Name of the Managing Entity</t>
  </si>
  <si>
    <t>8.</t>
  </si>
  <si>
    <t>Value of declared private contributions from funds of the Tenderer’s Key Personnel</t>
  </si>
  <si>
    <t>Option to increase Declared Capitalisation</t>
  </si>
  <si>
    <t>9.</t>
  </si>
  <si>
    <t>Investment Structure</t>
  </si>
  <si>
    <t>Contact details of a Tenderer other than a natural person</t>
  </si>
  <si>
    <t>Phone number</t>
  </si>
  <si>
    <t>E-mail address</t>
  </si>
  <si>
    <t>Contact details of a Tenderer being a natural person</t>
  </si>
  <si>
    <t>12.</t>
  </si>
  <si>
    <t>Details of a Private Investor other than a natural person</t>
  </si>
  <si>
    <t>Name of the Private Investor</t>
  </si>
  <si>
    <t>13.</t>
  </si>
  <si>
    <t>Details of a Private Investor being a natural person</t>
  </si>
  <si>
    <t>14.</t>
  </si>
  <si>
    <t>15.</t>
  </si>
  <si>
    <t>16.</t>
  </si>
  <si>
    <t xml:space="preserve">First name and surname </t>
  </si>
  <si>
    <t>17.</t>
  </si>
  <si>
    <r>
      <rPr>
        <b/>
        <i/>
        <sz val="14"/>
        <color theme="1"/>
        <rFont val="Calibri"/>
        <family val="2"/>
        <charset val="238"/>
        <scheme val="minor"/>
      </rPr>
      <t>Key details of the Tenderer</t>
    </r>
  </si>
  <si>
    <r>
      <rPr>
        <b/>
        <i/>
        <sz val="14"/>
        <color theme="1"/>
        <rFont val="Calibri"/>
        <family val="2"/>
        <charset val="238"/>
        <scheme val="minor"/>
      </rPr>
      <t>Details of Private Investors</t>
    </r>
  </si>
  <si>
    <r>
      <rPr>
        <b/>
        <i/>
        <sz val="14"/>
        <color theme="1"/>
        <rFont val="Calibri"/>
        <family val="2"/>
        <charset val="238"/>
        <scheme val="minor"/>
      </rPr>
      <t>Signatures</t>
    </r>
  </si>
  <si>
    <t>10.</t>
  </si>
  <si>
    <t>Value of declared private contributions from funds of the remaining members of the Tenderer’s Team</t>
  </si>
  <si>
    <r>
      <rPr>
        <sz val="11"/>
        <rFont val="Calibri"/>
        <family val="2"/>
        <charset val="238"/>
        <scheme val="minor"/>
      </rPr>
      <t xml:space="preserve"> </t>
    </r>
  </si>
  <si>
    <t>Name of register/record and number of register/record entry</t>
  </si>
  <si>
    <t>Value of Private Investors' contributions declared in the Tender</t>
  </si>
  <si>
    <t>Yes/No</t>
  </si>
  <si>
    <t>Amount (in thousands of PLN)</t>
  </si>
  <si>
    <t>general</t>
  </si>
  <si>
    <t>sector-specific/specialized</t>
  </si>
  <si>
    <r>
      <rPr>
        <sz val="11"/>
        <color theme="0"/>
        <rFont val="Calibri"/>
        <family val="2"/>
        <charset val="238"/>
        <scheme val="minor"/>
      </rPr>
      <t>Total contributions of individual Private Investors = contribution of Private Investors</t>
    </r>
  </si>
  <si>
    <t>9.1.</t>
  </si>
  <si>
    <t>9.1.1.</t>
  </si>
  <si>
    <t>9.1.2.</t>
  </si>
  <si>
    <t>9.1.3.</t>
  </si>
  <si>
    <t>9.1.4.</t>
  </si>
  <si>
    <t>9.2.</t>
  </si>
  <si>
    <t>12.1.</t>
  </si>
  <si>
    <t>12.2.</t>
  </si>
  <si>
    <t>18.</t>
  </si>
  <si>
    <t>Address of registered office:</t>
  </si>
  <si>
    <t>6.1.</t>
  </si>
  <si>
    <t>Declared model of accounting for investment proceeds</t>
  </si>
  <si>
    <r>
      <rPr>
        <sz val="11"/>
        <rFont val="Calibri"/>
        <family val="2"/>
        <charset val="238"/>
        <scheme val="minor"/>
      </rPr>
      <t>Model 2 - asymmetry of profit (no asymmetry of loss)</t>
    </r>
  </si>
  <si>
    <r>
      <rPr>
        <sz val="11"/>
        <rFont val="Calibri"/>
        <family val="2"/>
        <charset val="238"/>
        <scheme val="minor"/>
      </rPr>
      <t>Model 1 - loss coverage (up to 20% of the Financial Intermediary’s Capitalisation) with a “small” asymmetry of profit</t>
    </r>
  </si>
  <si>
    <r>
      <rPr>
        <b/>
        <i/>
        <sz val="14"/>
        <rFont val="Calibri"/>
        <family val="2"/>
        <charset val="238"/>
        <scheme val="minor"/>
      </rPr>
      <t>Appendix 1:</t>
    </r>
    <r>
      <rPr>
        <b/>
        <i/>
        <sz val="14"/>
        <color rgb="FF002060"/>
        <rFont val="Calibri"/>
        <family val="2"/>
        <charset val="238"/>
        <scheme val="minor"/>
      </rPr>
      <t xml:space="preserve"> </t>
    </r>
    <r>
      <rPr>
        <b/>
        <i/>
        <sz val="14"/>
        <rFont val="Calibri"/>
        <family val="2"/>
        <charset val="238"/>
        <scheme val="minor"/>
      </rPr>
      <t>Tender Identification Form</t>
    </r>
  </si>
  <si>
    <r>
      <rPr>
        <sz val="11"/>
        <color theme="0"/>
        <rFont val="Calibri"/>
        <family val="2"/>
        <charset val="238"/>
        <scheme val="minor"/>
      </rPr>
      <t>Contribution of PFR Starter FIZ &lt;=PLN 50 m</t>
    </r>
  </si>
  <si>
    <r>
      <rPr>
        <sz val="11"/>
        <color theme="0"/>
        <rFont val="Calibri"/>
        <family val="2"/>
        <charset val="238"/>
        <scheme val="minor"/>
      </rPr>
      <t>Follow-on Investments &lt;=60% of Investment Budget</t>
    </r>
  </si>
  <si>
    <r>
      <rPr>
        <sz val="11"/>
        <rFont val="Calibri"/>
        <family val="2"/>
        <charset val="238"/>
        <scheme val="minor"/>
      </rPr>
      <t>Assumed share of the value of Follow-on Investments in the Investment Budget (% of Investment Budget)</t>
    </r>
  </si>
  <si>
    <t>11.</t>
  </si>
  <si>
    <t>11.1.</t>
  </si>
  <si>
    <t>11.2.</t>
  </si>
  <si>
    <t>11.3.</t>
  </si>
  <si>
    <t>Managing Entity</t>
  </si>
  <si>
    <t>Financial Intermediary</t>
  </si>
  <si>
    <t>Type of Managing Entity of the Financial Intermediary (established or to be established)</t>
  </si>
  <si>
    <t>natural persons who will make up the internal managing body of the Financial Intermediary, e.g. members of the management board of the company which, following its establishment and successful selection under the Call procedure, will act as the Financial Intermediary, or partners responsible for running the affairs of a partnership</t>
  </si>
  <si>
    <t>legal persons constituting an internal managing body of the Financial Intermediary, e.g. a company being the general partner of a partnership limited by shares which, following its establishment and successful selection under the Call procedure, will act as the Financial Intermediary</t>
  </si>
  <si>
    <t>an independent third-party undertaking, authorised under the legislation of a given Member State to manage the Financial Intermediary’s investment activities, in whole or in part (e.g. the body to manage the investment portfolio, in whole or in part, of the investment fund which, after its establishment and successful selection under the Call procedure, will act as the Financial Intermediary)</t>
  </si>
  <si>
    <t>Definition of the role of the Managing Entity in the structure of the Financial Intermediary which has been or is to be established (e.g. management board of a company or general partner in a limited partnership) and definition of the legal form of the Financial Intermediary</t>
  </si>
  <si>
    <t>Type of Financial Intermediary</t>
  </si>
  <si>
    <t>Assumed value of PFR Starter FIZ funds in the Declared Capitalisation</t>
  </si>
  <si>
    <t>Term of the Financial Intermediary</t>
  </si>
  <si>
    <r>
      <rPr>
        <sz val="11"/>
        <color theme="0"/>
        <rFont val="Calibri"/>
        <family val="2"/>
        <charset val="238"/>
        <scheme val="minor"/>
      </rPr>
      <t>Individual private contributions = Declared Capitalisation of the Financial Intermediary</t>
    </r>
  </si>
  <si>
    <r>
      <rPr>
        <sz val="11"/>
        <color theme="0"/>
        <rFont val="Calibri"/>
        <family val="2"/>
        <charset val="238"/>
        <scheme val="minor"/>
      </rPr>
      <t>Total contributions of individual members of Key Personnel = contribution of Key Personnel</t>
    </r>
  </si>
  <si>
    <r>
      <rPr>
        <sz val="11"/>
        <color theme="0"/>
        <rFont val="Calibri"/>
        <family val="2"/>
        <charset val="238"/>
        <scheme val="minor"/>
      </rPr>
      <t>Total contributions of individual other Team members = contribution of other Team members</t>
    </r>
  </si>
  <si>
    <r>
      <rPr>
        <sz val="11"/>
        <color theme="0"/>
        <rFont val="Calibri"/>
        <family val="2"/>
        <charset val="238"/>
        <scheme val="minor"/>
      </rPr>
      <t>Private contribution of the Managing Entity &gt; 1% of Declared Capitalisation</t>
    </r>
  </si>
  <si>
    <t>Details of persons being members of Key Personnel</t>
  </si>
  <si>
    <t>12.1.1.</t>
  </si>
  <si>
    <t>12.1.2.</t>
  </si>
  <si>
    <t>12.3.</t>
  </si>
  <si>
    <t>13.1.</t>
  </si>
  <si>
    <t>13.2.</t>
  </si>
  <si>
    <t>19.</t>
  </si>
  <si>
    <t>Expected level of Carried Interest for the Managing Entity (in %) depending on the fund’s rate of return</t>
  </si>
  <si>
    <r>
      <rPr>
        <sz val="11"/>
        <rFont val="Calibri"/>
        <family val="2"/>
        <charset val="238"/>
        <scheme val="minor"/>
      </rPr>
      <t xml:space="preserve">Return lower than Capitalisation (or Declared Capitalisation) times 2 </t>
    </r>
  </si>
  <si>
    <r>
      <rPr>
        <sz val="11"/>
        <rFont val="Calibri"/>
        <family val="2"/>
        <charset val="238"/>
        <scheme val="minor"/>
      </rPr>
      <t xml:space="preserve">Return greater than or equal to Capitalisation (or Declared Capitalisation) times 2, and not greater than the fund times 3 </t>
    </r>
  </si>
  <si>
    <r>
      <rPr>
        <sz val="11"/>
        <rFont val="Calibri"/>
        <family val="2"/>
        <charset val="238"/>
        <scheme val="minor"/>
      </rPr>
      <t xml:space="preserve">Return greater than or equal to Capitalisation (or Declared Capitalisation) times 3 </t>
    </r>
  </si>
  <si>
    <t>Declared Capitalisation of the Financial Intermediary (in thousands of PLN) including:</t>
  </si>
  <si>
    <t>Details of the Private Investor other than a natural person (in thousands of PLN)</t>
  </si>
  <si>
    <r>
      <rPr>
        <sz val="11"/>
        <color theme="0"/>
        <rFont val="Calibri"/>
        <family val="2"/>
        <charset val="238"/>
        <scheme val="minor"/>
      </rPr>
      <t>Group A, Group B, Group C Eligible Undertakings = 100%</t>
    </r>
  </si>
  <si>
    <r>
      <rPr>
        <sz val="11"/>
        <color theme="0"/>
        <rFont val="Calibri"/>
        <family val="2"/>
        <charset val="238"/>
        <scheme val="minor"/>
      </rPr>
      <t>Initial Investments in Group A Eligible Undertakings A &gt;=70% of total Initial Investments</t>
    </r>
  </si>
  <si>
    <r>
      <rPr>
        <sz val="11"/>
        <rFont val="Calibri"/>
        <family val="2"/>
        <charset val="238"/>
        <scheme val="minor"/>
      </rPr>
      <t>Group A Eligible Undertakings (% of Investment Budget)</t>
    </r>
  </si>
  <si>
    <r>
      <rPr>
        <sz val="11"/>
        <rFont val="Calibri"/>
        <family val="2"/>
        <charset val="238"/>
        <scheme val="minor"/>
      </rPr>
      <t>Group B Eligible Undertakings (% of Investment Budget)</t>
    </r>
  </si>
  <si>
    <r>
      <rPr>
        <sz val="11"/>
        <rFont val="Calibri"/>
        <family val="2"/>
        <charset val="238"/>
        <scheme val="minor"/>
      </rPr>
      <t>Group C Eligible Undertakings (% of Investment Budget)</t>
    </r>
  </si>
  <si>
    <t>First names and surnames of Investment Committee members</t>
  </si>
  <si>
    <t>Assumed stage of development of the Companies in which the Financial Intermediary intends to invest, according to Section 6 of the Term Sheet</t>
  </si>
  <si>
    <r>
      <rPr>
        <sz val="11"/>
        <rFont val="Calibri"/>
        <family val="2"/>
        <charset val="238"/>
        <scheme val="minor"/>
      </rPr>
      <t>Assumed period of Investment by the Financial Intermediary, according to Section 18 of the Term Sheet</t>
    </r>
  </si>
  <si>
    <r>
      <rPr>
        <sz val="11"/>
        <rFont val="Calibri"/>
        <family val="2"/>
        <charset val="238"/>
        <scheme val="minor"/>
      </rPr>
      <t>Assumed period of disinvestment, according to Section 19 of the Term Sheet</t>
    </r>
  </si>
  <si>
    <r>
      <rPr>
        <b/>
        <i/>
        <sz val="14"/>
        <color theme="1"/>
        <rFont val="Calibri"/>
        <family val="2"/>
        <charset val="238"/>
        <scheme val="minor"/>
      </rPr>
      <t>Details of persons making up the Managing Entity</t>
    </r>
  </si>
  <si>
    <t>Details of other Team members (excluding Key Personnel)</t>
  </si>
  <si>
    <r>
      <rPr>
        <sz val="11"/>
        <rFont val="Calibri"/>
        <family val="2"/>
        <charset val="238"/>
        <scheme val="minor"/>
      </rPr>
      <t>Assumed share of the value of Initial Investments in Group A Eligible Undertakings in the total value of Initial Investments (%)</t>
    </r>
  </si>
  <si>
    <t>1. The Tender Identification Form should be drawn up as a separate document and as a file constituting an integral part of the Tender. 
2. The format in which information is to be provided in the appendix is limited to text only (with no additional images, tables, diagrams, etc.).
3. No limit is imposed on the maximum volume of the Form.
4. A Tenderer other than a natural person should demonstrate their right to be represented by the designated persons by attaching, to the present Appendix, a copy of the entry to the relevant register, an excerpt from such a register, powers of attorney or other corporate documents confirming the authority to represent the Tenderer.
5. Where the Tenderer is a group of natural persons, the Form should refer to and should be signed by all such natural persons (in such a case, lines relating to the individual natural persons should be multiplied).
6. If more than one (1) Private Investor and/or person who is a member of the Team is named in the Tender, the Form should take into account all Private Investors and/or all persons who are members of the Team, respectively.
7. Relevant sections of this Form may be multiplied (copied) if the fields provided in this Form are not sufficient to present the information required.
8. Any terms not defined herein shall have the meaning assigned to them in the Rules.
9. As part of the Tender, the completed form should be attached as an Excel file, accompanied by a scan of the completed and signed form in the format of a PDF file (all fields of the form except those marked blue).</t>
  </si>
  <si>
    <r>
      <rPr>
        <b/>
        <sz val="11"/>
        <color theme="1"/>
        <rFont val="Calibri"/>
        <family val="2"/>
        <charset val="238"/>
        <scheme val="minor"/>
      </rPr>
      <t>Table completion instructions: all fields of the form, except those marked blue, should be completed by the Tenderer; an “x” should be inserted in the relevant boxes</t>
    </r>
  </si>
  <si>
    <t>Share in Carried Interest 
(%)</t>
  </si>
  <si>
    <t>Date and place</t>
  </si>
  <si>
    <t>-------------------------------------------------------------------------------------------------------------------</t>
  </si>
  <si>
    <t>Signature of the Tenderer / Signature of the person authorised to represent the Tenderer</t>
  </si>
  <si>
    <t>Role of the person signing the Form in the Tenderer’s structure</t>
  </si>
  <si>
    <t>First name and surname of the Tenderer / person authorised to represent the Tenderer</t>
  </si>
  <si>
    <t>Details of person(s) authorised by the Tenderer for contacts under the Call</t>
  </si>
  <si>
    <r>
      <rPr>
        <sz val="11"/>
        <color rgb="FF002060"/>
        <rFont val="Calibri"/>
        <family val="2"/>
        <charset val="238"/>
        <scheme val="minor"/>
      </rPr>
      <t>AI</t>
    </r>
  </si>
  <si>
    <r>
      <rPr>
        <sz val="11"/>
        <color rgb="FF002060"/>
        <rFont val="Calibri"/>
        <family val="2"/>
        <charset val="238"/>
        <scheme val="minor"/>
      </rPr>
      <t>Big Data</t>
    </r>
  </si>
  <si>
    <r>
      <rPr>
        <sz val="11"/>
        <color rgb="FF002060"/>
        <rFont val="Calibri"/>
        <family val="2"/>
        <charset val="238"/>
        <scheme val="minor"/>
      </rPr>
      <t>BioTech</t>
    </r>
  </si>
  <si>
    <r>
      <rPr>
        <sz val="11"/>
        <color rgb="FF002060"/>
        <rFont val="Calibri"/>
        <family val="2"/>
        <charset val="238"/>
        <scheme val="minor"/>
      </rPr>
      <t>Blockchain</t>
    </r>
  </si>
  <si>
    <r>
      <rPr>
        <sz val="11"/>
        <color rgb="FF002060"/>
        <rFont val="Calibri"/>
        <family val="2"/>
        <charset val="238"/>
        <scheme val="minor"/>
      </rPr>
      <t>CleanTech</t>
    </r>
  </si>
  <si>
    <r>
      <rPr>
        <sz val="11"/>
        <color rgb="FF002060"/>
        <rFont val="Calibri"/>
        <family val="2"/>
        <charset val="238"/>
        <scheme val="minor"/>
      </rPr>
      <t>Cybersecurity</t>
    </r>
  </si>
  <si>
    <r>
      <rPr>
        <sz val="11"/>
        <color rgb="FF002060"/>
        <rFont val="Calibri"/>
        <family val="2"/>
        <charset val="238"/>
        <scheme val="minor"/>
      </rPr>
      <t>E-commerce</t>
    </r>
  </si>
  <si>
    <r>
      <rPr>
        <sz val="11"/>
        <color rgb="FF002060"/>
        <rFont val="Calibri"/>
        <family val="2"/>
        <charset val="238"/>
        <scheme val="minor"/>
      </rPr>
      <t>EdTech</t>
    </r>
  </si>
  <si>
    <r>
      <rPr>
        <sz val="11"/>
        <color rgb="FF002060"/>
        <rFont val="Calibri"/>
        <family val="2"/>
        <charset val="238"/>
        <scheme val="minor"/>
      </rPr>
      <t>FinTech</t>
    </r>
  </si>
  <si>
    <r>
      <rPr>
        <sz val="11"/>
        <color rgb="FF002060"/>
        <rFont val="Calibri"/>
        <family val="2"/>
        <charset val="238"/>
        <scheme val="minor"/>
      </rPr>
      <t>Gaming</t>
    </r>
  </si>
  <si>
    <r>
      <rPr>
        <sz val="11"/>
        <color rgb="FF002060"/>
        <rFont val="Calibri"/>
        <family val="2"/>
        <charset val="238"/>
        <scheme val="minor"/>
      </rPr>
      <t>IoT/Hardware</t>
    </r>
  </si>
  <si>
    <r>
      <rPr>
        <sz val="11"/>
        <color rgb="FF002060"/>
        <rFont val="Calibri"/>
        <family val="2"/>
        <charset val="238"/>
        <scheme val="minor"/>
      </rPr>
      <t>Marketplace</t>
    </r>
  </si>
  <si>
    <r>
      <rPr>
        <sz val="11"/>
        <color rgb="FF002060"/>
        <rFont val="Calibri"/>
        <family val="2"/>
        <charset val="238"/>
        <scheme val="minor"/>
      </rPr>
      <t>MarTech</t>
    </r>
  </si>
  <si>
    <r>
      <rPr>
        <sz val="11"/>
        <color rgb="FF002060"/>
        <rFont val="Calibri"/>
        <family val="2"/>
        <charset val="238"/>
        <scheme val="minor"/>
      </rPr>
      <t>MedTech</t>
    </r>
  </si>
  <si>
    <r>
      <rPr>
        <sz val="11"/>
        <color rgb="FF002060"/>
        <rFont val="Calibri"/>
        <family val="2"/>
        <charset val="238"/>
        <scheme val="minor"/>
      </rPr>
      <t>SaaS</t>
    </r>
  </si>
  <si>
    <r>
      <rPr>
        <sz val="11"/>
        <color rgb="FF002060"/>
        <rFont val="Calibri"/>
        <family val="2"/>
        <charset val="238"/>
        <scheme val="minor"/>
      </rPr>
      <t>VR/AR</t>
    </r>
  </si>
  <si>
    <r>
      <rPr>
        <sz val="11"/>
        <color rgb="FF002060"/>
        <rFont val="Calibri"/>
        <family val="2"/>
        <charset val="238"/>
        <scheme val="minor"/>
      </rPr>
      <t>Other</t>
    </r>
  </si>
  <si>
    <t>If the “sector-specific/specialized” option is selected, please state at least one sector/specialisation in which the Financial Intermediary intends to invest funds</t>
  </si>
  <si>
    <t>Declared Capitalisation (DC) of the Financial Intermediary</t>
  </si>
  <si>
    <t>% of DC</t>
  </si>
  <si>
    <t>Declared own contribution as part of Declared Capitalisation 
(in thousands of PLN)</t>
  </si>
  <si>
    <t>Declared involvement (time-wise) in investment activities 
(hours per week)</t>
  </si>
  <si>
    <t>Position 
planned</t>
  </si>
  <si>
    <r>
      <rPr>
        <sz val="11"/>
        <rFont val="Calibri"/>
        <family val="2"/>
        <charset val="238"/>
        <scheme val="minor"/>
      </rPr>
      <t>[multiply the lines if necessary]</t>
    </r>
  </si>
  <si>
    <t>12.1.3.</t>
  </si>
  <si>
    <t>Information related to the processing of personal data of all persons listed in the present Form, for the purpose of assessing the Tender, in accordance with the personal data protection regulations, is included in Appendix 2 Statement by the Tenderer’s Team Member, in Appendix 5 Tenderer’s Statement, and in Appendix 6 Private Investor’s Statement.</t>
  </si>
  <si>
    <t>-Country</t>
  </si>
  <si>
    <t>-Province</t>
  </si>
  <si>
    <t>-County</t>
  </si>
  <si>
    <t>-Municipality</t>
  </si>
  <si>
    <t>-Town</t>
  </si>
  <si>
    <t>-Street</t>
  </si>
  <si>
    <t>-Building No.</t>
  </si>
  <si>
    <t>-Unit No.</t>
  </si>
  <si>
    <t>-Postal code</t>
  </si>
  <si>
    <t>Amount (in thousands of PLN)</t>
  </si>
  <si>
    <t>% of DC</t>
  </si>
  <si>
    <t>Amount (in thousands of PLN)</t>
  </si>
  <si>
    <t>% of DC</t>
  </si>
  <si>
    <t>Amount (in thousands of PLN)</t>
  </si>
  <si>
    <t>% of DC</t>
  </si>
  <si>
    <t>First name and surname</t>
  </si>
  <si>
    <t>First name and surname</t>
  </si>
  <si>
    <t>Position 
planned</t>
  </si>
  <si>
    <t>Declared involvement (time-wise) in investment activities 
(hours per week)</t>
  </si>
  <si>
    <t>Declared own contribution as part of Declared Capitalisation 
(in thousands of PLN)</t>
  </si>
  <si>
    <t>Share in Carried Interest 
(%)</t>
  </si>
  <si>
    <r>
      <rPr>
        <sz val="11"/>
        <rFont val="Calibri"/>
        <family val="2"/>
        <charset val="238"/>
        <scheme val="minor"/>
      </rPr>
      <t>[multiply the lines if necessary]</t>
    </r>
  </si>
  <si>
    <t xml:space="preserve">First name and surname </t>
  </si>
  <si>
    <t>% of DC</t>
  </si>
  <si>
    <r>
      <rPr>
        <sz val="11"/>
        <rFont val="Calibri"/>
        <family val="2"/>
        <charset val="238"/>
        <scheme val="minor"/>
      </rPr>
      <t>[multiply the lines if necessary]</t>
    </r>
  </si>
  <si>
    <t>Name of the Private Investor</t>
  </si>
  <si>
    <t>Details of the Private Investor other than a natural person (in thousands of PLN)</t>
  </si>
  <si>
    <t>% of DC</t>
  </si>
  <si>
    <r>
      <rPr>
        <sz val="11"/>
        <rFont val="Calibri"/>
        <family val="2"/>
        <charset val="238"/>
        <scheme val="minor"/>
      </rPr>
      <t>[multiply the lines if necessary]</t>
    </r>
  </si>
  <si>
    <t>-------------------------------------------------------------------------------------------------------------------</t>
  </si>
  <si>
    <t>-------------------------------------------------------------------------------------------------------------------</t>
  </si>
  <si>
    <t>-------------------------------------------------------------------------------------------------------------------</t>
  </si>
  <si>
    <t>DC after the increase (in thousands of PLN)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</si>
</sst>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
  </numFmts>
  <fonts count="14" x14ac:knownFonts="1">
    <font>
      <sz val="11"/>
      <color theme="1"/>
      <name val="Calibri"/>
      <family val="2"/>
      <charset val="238"/>
      <scheme val="minor"/>
    </font>
    <font>
      <b/>
      <i/>
      <sz val="14"/>
      <color theme="1"/>
      <name val="Calibri"/>
      <family val="2"/>
      <charset val="238"/>
      <scheme val="minor"/>
    </font>
    <font>
      <b/>
      <i/>
      <sz val="14"/>
      <name val="Calibri"/>
      <family val="2"/>
      <charset val="238"/>
      <scheme val="minor"/>
    </font>
    <font>
      <sz val="11"/>
      <name val="Calibri"/>
      <family val="2"/>
      <charset val="238"/>
      <scheme val="minor"/>
    </font>
    <font>
      <b/>
      <sz val="11"/>
      <color theme="1"/>
      <name val="Calibri"/>
      <family val="2"/>
      <charset val="238"/>
      <scheme val="minor"/>
    </font>
    <font>
      <sz val="11"/>
      <color theme="0"/>
      <name val="Calibri"/>
      <family val="2"/>
      <charset val="238"/>
      <scheme val="minor"/>
    </font>
    <font>
      <sz val="11"/>
      <color rgb="FF002060"/>
      <name val="Calibri"/>
      <family val="2"/>
      <charset val="238"/>
      <scheme val="minor"/>
    </font>
    <font>
      <i/>
      <sz val="11"/>
      <color rgb="FF002060"/>
      <name val="Calibri"/>
      <family val="2"/>
      <charset val="238"/>
      <scheme val="minor"/>
    </font>
    <font>
      <sz val="9"/>
      <color indexed="81"/>
      <name val="Tahoma"/>
      <family val="2"/>
      <charset val="238"/>
    </font>
    <font>
      <b/>
      <sz val="9"/>
      <color indexed="81"/>
      <name val="Tahoma"/>
      <family val="2"/>
      <charset val="238"/>
    </font>
    <font>
      <b/>
      <i/>
      <sz val="14"/>
      <color rgb="FF002060"/>
      <name val="Calibri"/>
      <family val="2"/>
      <charset val="238"/>
      <scheme val="minor"/>
    </font>
    <font>
      <i/>
      <sz val="11"/>
      <color theme="0"/>
      <name val="Calibri"/>
      <family val="2"/>
      <charset val="238"/>
      <scheme val="minor"/>
    </font>
    <font>
      <b/>
      <sz val="9"/>
      <color rgb="FF000000"/>
      <name val="Tahoma"/>
      <family val="2"/>
      <charset val="238"/>
    </font>
    <font>
      <sz val="9"/>
      <color rgb="FF000000"/>
      <name val="Tahoma"/>
      <family val="2"/>
      <charset val="238"/>
    </font>
  </fonts>
  <fills count="7">
    <fill>
      <patternFill patternType="none"/>
    </fill>
    <fill>
      <patternFill patternType="gray125"/>
    </fill>
    <fill>
      <patternFill patternType="solid">
        <fgColor theme="2" tint="-0.249977111117893"/>
        <bgColor indexed="64"/>
      </patternFill>
    </fill>
    <fill>
      <patternFill patternType="solid">
        <fgColor theme="2" tint="-9.9978637043366805E-2"/>
        <bgColor indexed="64"/>
      </patternFill>
    </fill>
    <fill>
      <patternFill patternType="solid">
        <fgColor theme="0"/>
        <bgColor indexed="64"/>
      </patternFill>
    </fill>
    <fill>
      <patternFill patternType="solid">
        <fgColor theme="4" tint="0.79998168889431442"/>
        <bgColor indexed="64"/>
      </patternFill>
    </fill>
    <fill>
      <patternFill patternType="solid">
        <fgColor rgb="FF002060"/>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8">
    <xf numFmtId="0" fontId="0" fillId="0" borderId="0" xfId="0"/>
    <xf numFmtId="0" fontId="0" fillId="3" borderId="1" xfId="0" applyFill="1" applyBorder="1" applyAlignment="1">
      <alignment vertical="center"/>
    </xf>
    <xf numFmtId="0" fontId="0" fillId="0" borderId="0" xfId="0" applyAlignment="1">
      <alignment vertical="center"/>
    </xf>
    <xf numFmtId="0" fontId="0" fillId="3" borderId="4" xfId="0" applyFill="1" applyBorder="1" applyAlignment="1">
      <alignment vertical="center"/>
    </xf>
    <xf numFmtId="0" fontId="0" fillId="3" borderId="7" xfId="0" applyFill="1" applyBorder="1" applyAlignment="1">
      <alignment vertical="center"/>
    </xf>
    <xf numFmtId="0" fontId="0" fillId="3" borderId="9" xfId="0" applyFill="1" applyBorder="1" applyAlignment="1">
      <alignment vertical="center"/>
    </xf>
    <xf numFmtId="0" fontId="0" fillId="3" borderId="12" xfId="0" applyFill="1" applyBorder="1" applyAlignment="1">
      <alignment horizontal="center" vertical="center"/>
    </xf>
    <xf numFmtId="0" fontId="0" fillId="3" borderId="12" xfId="0" applyFill="1" applyBorder="1" applyAlignment="1">
      <alignment horizontal="center" vertical="center" wrapText="1"/>
    </xf>
    <xf numFmtId="0" fontId="0" fillId="0" borderId="7" xfId="0" applyBorder="1" applyAlignment="1">
      <alignment horizontal="center" vertical="center"/>
    </xf>
    <xf numFmtId="0" fontId="0" fillId="0" borderId="0" xfId="0" applyBorder="1" applyAlignment="1">
      <alignment horizontal="center" vertical="center"/>
    </xf>
    <xf numFmtId="0" fontId="0" fillId="0" borderId="0" xfId="0" applyBorder="1" applyAlignment="1">
      <alignment vertical="center"/>
    </xf>
    <xf numFmtId="0" fontId="0" fillId="4" borderId="0" xfId="0" applyFill="1" applyBorder="1" applyAlignment="1">
      <alignment vertical="center"/>
    </xf>
    <xf numFmtId="0" fontId="0" fillId="4" borderId="0" xfId="0" applyFill="1" applyBorder="1" applyAlignment="1">
      <alignment vertical="center" wrapText="1"/>
    </xf>
    <xf numFmtId="0" fontId="0" fillId="4" borderId="0" xfId="0" applyFill="1" applyBorder="1" applyAlignment="1">
      <alignment horizontal="center" vertical="center"/>
    </xf>
    <xf numFmtId="0" fontId="0" fillId="4" borderId="10" xfId="0" applyFill="1" applyBorder="1" applyAlignment="1">
      <alignment vertical="center"/>
    </xf>
    <xf numFmtId="0" fontId="0" fillId="4" borderId="10" xfId="0" applyFill="1" applyBorder="1" applyAlignment="1">
      <alignment vertical="center" wrapText="1"/>
    </xf>
    <xf numFmtId="0" fontId="0" fillId="4" borderId="10" xfId="0" applyFill="1" applyBorder="1" applyAlignment="1">
      <alignment horizontal="center" vertical="center"/>
    </xf>
    <xf numFmtId="0" fontId="0" fillId="0" borderId="4" xfId="0" applyBorder="1" applyAlignment="1">
      <alignment vertical="center"/>
    </xf>
    <xf numFmtId="0" fontId="0" fillId="0" borderId="5"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4" borderId="9" xfId="0" applyFill="1" applyBorder="1" applyAlignment="1">
      <alignment horizontal="center" vertical="center"/>
    </xf>
    <xf numFmtId="0" fontId="0" fillId="4" borderId="7" xfId="0" applyFill="1" applyBorder="1" applyAlignment="1">
      <alignment horizontal="center" vertical="center"/>
    </xf>
    <xf numFmtId="0" fontId="0" fillId="4" borderId="12" xfId="0" applyFill="1" applyBorder="1" applyAlignment="1">
      <alignment horizontal="center" vertical="center"/>
    </xf>
    <xf numFmtId="0" fontId="0" fillId="4" borderId="5" xfId="0" applyFill="1" applyBorder="1" applyAlignment="1">
      <alignment horizontal="center" vertical="center"/>
    </xf>
    <xf numFmtId="0" fontId="0" fillId="4" borderId="0" xfId="0" applyFill="1"/>
    <xf numFmtId="0" fontId="0" fillId="4" borderId="5" xfId="0" applyFill="1" applyBorder="1" applyAlignment="1">
      <alignment vertical="center"/>
    </xf>
    <xf numFmtId="0" fontId="0" fillId="4" borderId="5" xfId="0" applyFill="1" applyBorder="1" applyAlignment="1">
      <alignment horizontal="left" vertical="center" wrapText="1"/>
    </xf>
    <xf numFmtId="0" fontId="0" fillId="4" borderId="0" xfId="0" applyFill="1" applyAlignment="1">
      <alignment vertical="center"/>
    </xf>
    <xf numFmtId="0" fontId="0" fillId="4" borderId="4" xfId="0" applyFill="1" applyBorder="1" applyAlignment="1">
      <alignment vertical="center"/>
    </xf>
    <xf numFmtId="0" fontId="0" fillId="4" borderId="4" xfId="0" applyFill="1" applyBorder="1" applyAlignment="1">
      <alignment horizontal="left" vertical="center" wrapText="1"/>
    </xf>
    <xf numFmtId="0" fontId="0" fillId="0" borderId="12" xfId="0" applyBorder="1" applyAlignment="1">
      <alignment horizontal="center" vertical="center"/>
    </xf>
    <xf numFmtId="16" fontId="0" fillId="3" borderId="1" xfId="0" applyNumberFormat="1" applyFill="1" applyBorder="1" applyAlignment="1">
      <alignment vertical="center"/>
    </xf>
    <xf numFmtId="10" fontId="6" fillId="5" borderId="12" xfId="0" applyNumberFormat="1" applyFont="1" applyFill="1" applyBorder="1" applyAlignment="1">
      <alignment horizontal="center" vertical="center"/>
    </xf>
    <xf numFmtId="9" fontId="6" fillId="5" borderId="3" xfId="0" applyNumberFormat="1" applyFont="1" applyFill="1" applyBorder="1" applyAlignment="1">
      <alignment horizontal="center" vertical="center" wrapText="1"/>
    </xf>
    <xf numFmtId="0" fontId="5" fillId="0" borderId="0" xfId="0" applyFont="1" applyAlignment="1">
      <alignment vertical="center"/>
    </xf>
    <xf numFmtId="3" fontId="3" fillId="4" borderId="12" xfId="0" applyNumberFormat="1" applyFont="1" applyFill="1" applyBorder="1" applyAlignment="1">
      <alignment horizontal="center" vertical="center"/>
    </xf>
    <xf numFmtId="0" fontId="6" fillId="6" borderId="0" xfId="0" applyFont="1" applyFill="1" applyAlignment="1">
      <alignment vertical="center"/>
    </xf>
    <xf numFmtId="0" fontId="7" fillId="6" borderId="0" xfId="0" applyFont="1" applyFill="1" applyAlignment="1">
      <alignment vertical="center"/>
    </xf>
    <xf numFmtId="0" fontId="6" fillId="6" borderId="0" xfId="0" applyFont="1" applyFill="1"/>
    <xf numFmtId="0" fontId="0" fillId="6" borderId="0" xfId="0" applyFill="1"/>
    <xf numFmtId="0" fontId="0" fillId="6" borderId="0" xfId="0" applyFill="1" applyBorder="1" applyAlignment="1">
      <alignment vertical="center"/>
    </xf>
    <xf numFmtId="0" fontId="0" fillId="6" borderId="0" xfId="0" applyFill="1" applyAlignment="1">
      <alignment vertical="center"/>
    </xf>
    <xf numFmtId="0" fontId="5" fillId="6" borderId="0" xfId="0" applyFont="1" applyFill="1"/>
    <xf numFmtId="0" fontId="5" fillId="6" borderId="0" xfId="0" applyFont="1" applyFill="1" applyBorder="1" applyAlignment="1">
      <alignment vertical="center"/>
    </xf>
    <xf numFmtId="0" fontId="5" fillId="6" borderId="0" xfId="0" applyFont="1" applyFill="1" applyAlignment="1">
      <alignment vertical="center"/>
    </xf>
    <xf numFmtId="0" fontId="11" fillId="6" borderId="0" xfId="0" applyFont="1" applyFill="1" applyAlignment="1">
      <alignment vertical="center"/>
    </xf>
    <xf numFmtId="0" fontId="0" fillId="3" borderId="12" xfId="0" applyFill="1" applyBorder="1" applyAlignment="1">
      <alignment horizontal="center" vertical="center" wrapText="1"/>
    </xf>
    <xf numFmtId="0" fontId="0" fillId="4" borderId="12" xfId="0" applyFill="1" applyBorder="1" applyAlignment="1">
      <alignment horizontal="center" vertical="center" wrapText="1"/>
    </xf>
    <xf numFmtId="0" fontId="3" fillId="4" borderId="3" xfId="0" applyFont="1" applyFill="1" applyBorder="1" applyAlignment="1">
      <alignment horizontal="left" vertical="center"/>
    </xf>
    <xf numFmtId="0" fontId="3" fillId="4" borderId="12" xfId="0" applyFont="1" applyFill="1" applyBorder="1" applyAlignment="1">
      <alignment horizontal="left" vertical="center"/>
    </xf>
    <xf numFmtId="0" fontId="6" fillId="6" borderId="0" xfId="0" applyFont="1" applyFill="1" applyAlignment="1">
      <alignment horizontal="left"/>
    </xf>
    <xf numFmtId="0" fontId="0" fillId="4" borderId="0" xfId="0" applyFill="1" applyAlignment="1">
      <alignment horizontal="left"/>
    </xf>
    <xf numFmtId="0" fontId="0" fillId="4" borderId="7" xfId="0" applyFill="1" applyBorder="1" applyAlignment="1">
      <alignment horizontal="left" vertical="center"/>
    </xf>
    <xf numFmtId="0" fontId="0" fillId="4" borderId="9" xfId="0" applyFill="1" applyBorder="1" applyAlignment="1">
      <alignment horizontal="left" vertical="center"/>
    </xf>
    <xf numFmtId="0" fontId="0" fillId="4" borderId="4" xfId="0" applyFill="1" applyBorder="1" applyAlignment="1">
      <alignment horizontal="left" vertical="center"/>
    </xf>
    <xf numFmtId="0" fontId="0" fillId="4" borderId="0" xfId="0" applyFill="1" applyBorder="1" applyAlignment="1">
      <alignment horizontal="left" vertical="center" wrapText="1"/>
    </xf>
    <xf numFmtId="0" fontId="0" fillId="4" borderId="10" xfId="0" applyFill="1" applyBorder="1" applyAlignment="1">
      <alignment horizontal="left" vertical="center" wrapText="1"/>
    </xf>
    <xf numFmtId="0" fontId="0" fillId="4" borderId="0" xfId="0" applyFill="1" applyAlignment="1">
      <alignment horizontal="left" vertical="center"/>
    </xf>
    <xf numFmtId="0" fontId="6" fillId="6" borderId="0" xfId="0" applyFont="1" applyFill="1" applyAlignment="1">
      <alignment horizontal="left" vertical="center"/>
    </xf>
    <xf numFmtId="164" fontId="7" fillId="6" borderId="0" xfId="0" applyNumberFormat="1" applyFont="1" applyFill="1" applyAlignment="1">
      <alignment horizontal="left" vertical="center"/>
    </xf>
    <xf numFmtId="3" fontId="3" fillId="4" borderId="1" xfId="0" applyNumberFormat="1" applyFont="1" applyFill="1" applyBorder="1" applyAlignment="1">
      <alignment horizontal="center" vertical="center" wrapText="1"/>
    </xf>
    <xf numFmtId="3" fontId="3" fillId="4" borderId="2" xfId="0" applyNumberFormat="1" applyFont="1" applyFill="1" applyBorder="1" applyAlignment="1">
      <alignment horizontal="center" vertical="center" wrapText="1"/>
    </xf>
    <xf numFmtId="3" fontId="3" fillId="4" borderId="3" xfId="0" applyNumberFormat="1" applyFont="1" applyFill="1" applyBorder="1" applyAlignment="1">
      <alignment horizontal="center" vertical="center" wrapText="1"/>
    </xf>
    <xf numFmtId="0" fontId="0" fillId="3" borderId="1" xfId="0" applyFill="1" applyBorder="1" applyAlignment="1">
      <alignment horizontal="center" vertical="center" wrapText="1"/>
    </xf>
    <xf numFmtId="0" fontId="0" fillId="3" borderId="2" xfId="0" applyFill="1" applyBorder="1" applyAlignment="1">
      <alignment horizontal="center" vertical="center" wrapText="1"/>
    </xf>
    <xf numFmtId="0" fontId="0" fillId="3" borderId="3" xfId="0" applyFill="1" applyBorder="1" applyAlignment="1">
      <alignment horizontal="center" vertical="center" wrapText="1"/>
    </xf>
    <xf numFmtId="0" fontId="0" fillId="3" borderId="2" xfId="0" applyFill="1" applyBorder="1" applyAlignment="1">
      <alignment horizontal="left" vertical="center" wrapText="1"/>
    </xf>
    <xf numFmtId="0" fontId="0" fillId="3" borderId="3" xfId="0" applyFill="1" applyBorder="1" applyAlignment="1">
      <alignment horizontal="left" vertical="center" wrapText="1"/>
    </xf>
    <xf numFmtId="0" fontId="3" fillId="3" borderId="2" xfId="0" applyFont="1" applyFill="1" applyBorder="1" applyAlignment="1">
      <alignment horizontal="left" vertical="center" wrapText="1"/>
    </xf>
    <xf numFmtId="0" fontId="3" fillId="3" borderId="3" xfId="0" applyFont="1" applyFill="1" applyBorder="1" applyAlignment="1">
      <alignment horizontal="left" vertical="center" wrapTex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0" borderId="0" xfId="0" applyFont="1" applyBorder="1" applyAlignment="1">
      <alignment horizontal="left" vertical="center" wrapText="1" indent="1"/>
    </xf>
    <xf numFmtId="0" fontId="3" fillId="0" borderId="8"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3" fillId="4" borderId="6" xfId="0" applyFont="1" applyFill="1" applyBorder="1" applyAlignment="1">
      <alignment horizontal="left" vertical="center" wrapText="1" indent="1"/>
    </xf>
    <xf numFmtId="0" fontId="3" fillId="4" borderId="8" xfId="0" applyFont="1" applyFill="1" applyBorder="1" applyAlignment="1">
      <alignment horizontal="left" vertical="center" wrapText="1" indent="1"/>
    </xf>
    <xf numFmtId="0" fontId="3" fillId="4" borderId="11" xfId="0" applyFont="1" applyFill="1" applyBorder="1" applyAlignment="1">
      <alignment horizontal="left" vertical="center" wrapText="1" indent="1"/>
    </xf>
    <xf numFmtId="0" fontId="0" fillId="4" borderId="1" xfId="0" applyFill="1" applyBorder="1" applyAlignment="1">
      <alignment horizontal="center" vertical="center" wrapText="1"/>
    </xf>
    <xf numFmtId="0" fontId="0" fillId="4" borderId="3" xfId="0" applyFill="1" applyBorder="1" applyAlignment="1">
      <alignment horizontal="center" vertical="center" wrapText="1"/>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9" fontId="3" fillId="4" borderId="4" xfId="0" applyNumberFormat="1" applyFont="1" applyFill="1" applyBorder="1" applyAlignment="1">
      <alignment horizontal="center" vertical="center"/>
    </xf>
    <xf numFmtId="9" fontId="3" fillId="4" borderId="5" xfId="0" applyNumberFormat="1" applyFont="1" applyFill="1" applyBorder="1" applyAlignment="1">
      <alignment horizontal="center" vertical="center"/>
    </xf>
    <xf numFmtId="9" fontId="3" fillId="4" borderId="6" xfId="0" applyNumberFormat="1" applyFont="1" applyFill="1" applyBorder="1" applyAlignment="1">
      <alignment horizontal="center" vertical="center"/>
    </xf>
    <xf numFmtId="0" fontId="0" fillId="0" borderId="7" xfId="0" applyBorder="1" applyAlignment="1">
      <alignment horizontal="center" vertical="center"/>
    </xf>
    <xf numFmtId="0" fontId="0" fillId="0" borderId="0"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1" xfId="0" applyBorder="1" applyAlignment="1">
      <alignment horizontal="center" vertical="center"/>
    </xf>
    <xf numFmtId="0" fontId="0" fillId="0" borderId="7" xfId="0" quotePrefix="1" applyBorder="1" applyAlignment="1">
      <alignment horizontal="center" vertical="center"/>
    </xf>
    <xf numFmtId="0" fontId="3" fillId="4" borderId="1" xfId="0" applyFont="1" applyFill="1" applyBorder="1" applyAlignment="1">
      <alignment horizontal="left" vertical="center"/>
    </xf>
    <xf numFmtId="0" fontId="3" fillId="4" borderId="2" xfId="0" applyFont="1" applyFill="1" applyBorder="1" applyAlignment="1">
      <alignment horizontal="left" vertical="center"/>
    </xf>
    <xf numFmtId="0" fontId="3" fillId="4" borderId="3" xfId="0" applyFont="1" applyFill="1" applyBorder="1" applyAlignment="1">
      <alignment horizontal="left" vertical="center"/>
    </xf>
    <xf numFmtId="0" fontId="0" fillId="3" borderId="2" xfId="0" applyFill="1" applyBorder="1" applyAlignment="1">
      <alignment horizontal="left" vertical="center"/>
    </xf>
    <xf numFmtId="0" fontId="0" fillId="3" borderId="3" xfId="0" applyFill="1" applyBorder="1" applyAlignment="1">
      <alignment horizontal="left" vertical="center"/>
    </xf>
    <xf numFmtId="0" fontId="3" fillId="4" borderId="1" xfId="0" applyFont="1"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0" fontId="3" fillId="4" borderId="7" xfId="0" applyFont="1" applyFill="1" applyBorder="1" applyAlignment="1">
      <alignment horizontal="left" vertical="center"/>
    </xf>
    <xf numFmtId="0" fontId="3" fillId="4" borderId="0" xfId="0" applyFont="1" applyFill="1" applyBorder="1" applyAlignment="1">
      <alignment horizontal="left" vertical="center"/>
    </xf>
    <xf numFmtId="0" fontId="3" fillId="4" borderId="8" xfId="0" applyFont="1" applyFill="1" applyBorder="1" applyAlignment="1">
      <alignment horizontal="left" vertical="center"/>
    </xf>
    <xf numFmtId="0" fontId="0" fillId="3" borderId="4" xfId="0" applyFill="1" applyBorder="1" applyAlignment="1">
      <alignment horizontal="left" vertical="center"/>
    </xf>
    <xf numFmtId="0" fontId="0" fillId="3" borderId="9" xfId="0" applyFill="1" applyBorder="1" applyAlignment="1">
      <alignment horizontal="left" vertical="center"/>
    </xf>
    <xf numFmtId="0" fontId="3" fillId="4" borderId="4" xfId="0" applyFont="1" applyFill="1" applyBorder="1" applyAlignment="1">
      <alignment horizontal="center" vertical="center"/>
    </xf>
    <xf numFmtId="0" fontId="3" fillId="4" borderId="5" xfId="0" applyFont="1" applyFill="1" applyBorder="1" applyAlignment="1">
      <alignment horizontal="center" vertical="center"/>
    </xf>
    <xf numFmtId="0" fontId="3" fillId="4" borderId="6" xfId="0" applyFont="1" applyFill="1" applyBorder="1" applyAlignment="1">
      <alignment horizontal="center" vertical="center"/>
    </xf>
    <xf numFmtId="0" fontId="0" fillId="3" borderId="1" xfId="0" applyFill="1" applyBorder="1" applyAlignment="1">
      <alignment horizontal="center" vertical="center"/>
    </xf>
    <xf numFmtId="0" fontId="0" fillId="3" borderId="2" xfId="0" applyFill="1" applyBorder="1" applyAlignment="1">
      <alignment horizontal="center" vertical="center"/>
    </xf>
    <xf numFmtId="0" fontId="0" fillId="3" borderId="3" xfId="0" applyFill="1" applyBorder="1" applyAlignment="1">
      <alignment horizontal="center" vertical="center"/>
    </xf>
    <xf numFmtId="1" fontId="3" fillId="4" borderId="1" xfId="0" applyNumberFormat="1" applyFont="1" applyFill="1" applyBorder="1" applyAlignment="1">
      <alignment horizontal="center" vertical="center" wrapText="1"/>
    </xf>
    <xf numFmtId="1" fontId="3" fillId="4" borderId="2" xfId="0" applyNumberFormat="1" applyFont="1" applyFill="1" applyBorder="1" applyAlignment="1">
      <alignment horizontal="center" vertical="center" wrapText="1"/>
    </xf>
    <xf numFmtId="1" fontId="3" fillId="4" borderId="3" xfId="0" applyNumberFormat="1" applyFont="1" applyFill="1" applyBorder="1" applyAlignment="1">
      <alignment horizontal="center" vertical="center" wrapText="1"/>
    </xf>
    <xf numFmtId="0" fontId="0" fillId="4" borderId="1" xfId="0" applyFill="1" applyBorder="1" applyAlignment="1">
      <alignment horizontal="center" vertical="center"/>
    </xf>
    <xf numFmtId="0" fontId="0" fillId="4" borderId="2" xfId="0" applyFill="1" applyBorder="1" applyAlignment="1">
      <alignment horizontal="center" vertical="center"/>
    </xf>
    <xf numFmtId="0" fontId="0" fillId="4" borderId="3" xfId="0" applyFill="1" applyBorder="1" applyAlignment="1">
      <alignment horizontal="center" vertic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6" xfId="0"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0" fillId="0" borderId="0" xfId="0" applyAlignment="1">
      <alignment horizontal="left" vertical="center" wrapText="1"/>
    </xf>
    <xf numFmtId="0" fontId="0" fillId="3" borderId="5" xfId="0" applyFill="1" applyBorder="1" applyAlignment="1">
      <alignment horizontal="left" vertical="center" wrapText="1"/>
    </xf>
    <xf numFmtId="0" fontId="0" fillId="3" borderId="6" xfId="0" applyFill="1" applyBorder="1" applyAlignment="1">
      <alignment horizontal="left" vertical="center" wrapText="1"/>
    </xf>
    <xf numFmtId="0" fontId="0" fillId="3" borderId="10" xfId="0" applyFill="1" applyBorder="1" applyAlignment="1">
      <alignment horizontal="left" vertical="center" wrapText="1"/>
    </xf>
    <xf numFmtId="0" fontId="0" fillId="3" borderId="11" xfId="0" applyFill="1" applyBorder="1" applyAlignment="1">
      <alignment horizontal="left" vertical="center" wrapText="1"/>
    </xf>
    <xf numFmtId="0" fontId="2" fillId="2" borderId="12"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0" fillId="4" borderId="6" xfId="0" applyFill="1" applyBorder="1" applyAlignment="1">
      <alignment horizontal="left" vertical="center" wrapText="1" indent="1"/>
    </xf>
    <xf numFmtId="0" fontId="0" fillId="4" borderId="8" xfId="0" applyFill="1" applyBorder="1" applyAlignment="1">
      <alignment horizontal="left" vertical="center" wrapText="1" indent="1"/>
    </xf>
    <xf numFmtId="0" fontId="0" fillId="4" borderId="11" xfId="0" applyFill="1" applyBorder="1" applyAlignment="1">
      <alignment horizontal="left" vertical="center" wrapText="1" indent="1"/>
    </xf>
    <xf numFmtId="0" fontId="0" fillId="4" borderId="5" xfId="0" applyFill="1" applyBorder="1" applyAlignment="1">
      <alignment horizontal="left" vertical="center" wrapText="1" indent="1"/>
    </xf>
    <xf numFmtId="0" fontId="0" fillId="4" borderId="0" xfId="0" applyFill="1" applyBorder="1" applyAlignment="1">
      <alignment horizontal="left" vertical="center" wrapText="1" indent="1"/>
    </xf>
    <xf numFmtId="0" fontId="0" fillId="4" borderId="10" xfId="0" applyFill="1" applyBorder="1" applyAlignment="1">
      <alignment horizontal="left" vertical="center" wrapText="1" indent="1"/>
    </xf>
    <xf numFmtId="0" fontId="0" fillId="0" borderId="0" xfId="0" applyBorder="1" applyAlignment="1">
      <alignment horizontal="left" vertical="center" wrapText="1" indent="1"/>
    </xf>
    <xf numFmtId="0" fontId="0" fillId="0" borderId="8" xfId="0" applyBorder="1" applyAlignment="1">
      <alignment horizontal="left" vertical="center" wrapText="1" indent="1"/>
    </xf>
    <xf numFmtId="0" fontId="0" fillId="0" borderId="10" xfId="0" applyBorder="1" applyAlignment="1">
      <alignment horizontal="left" vertical="center" wrapText="1" indent="1"/>
    </xf>
    <xf numFmtId="0" fontId="0" fillId="0" borderId="11" xfId="0" applyBorder="1" applyAlignment="1">
      <alignment horizontal="left" vertical="center" wrapText="1" indent="1"/>
    </xf>
    <xf numFmtId="0" fontId="0" fillId="0" borderId="5" xfId="0" applyBorder="1" applyAlignment="1">
      <alignment horizontal="left" vertical="center" wrapText="1" indent="1"/>
    </xf>
    <xf numFmtId="0" fontId="0" fillId="0" borderId="6" xfId="0" applyBorder="1" applyAlignment="1">
      <alignment horizontal="left" vertical="center" wrapText="1" indent="1"/>
    </xf>
    <xf numFmtId="0" fontId="3" fillId="4" borderId="4" xfId="0" applyFont="1" applyFill="1" applyBorder="1" applyAlignment="1">
      <alignment horizontal="left" vertical="center"/>
    </xf>
    <xf numFmtId="0" fontId="3" fillId="4" borderId="5" xfId="0" applyFont="1" applyFill="1" applyBorder="1" applyAlignment="1">
      <alignment horizontal="left" vertical="center"/>
    </xf>
    <xf numFmtId="0" fontId="3" fillId="4" borderId="6" xfId="0" applyFont="1" applyFill="1" applyBorder="1" applyAlignment="1">
      <alignment horizontal="left" vertical="center"/>
    </xf>
    <xf numFmtId="0" fontId="3" fillId="4" borderId="9" xfId="0" applyFont="1" applyFill="1" applyBorder="1" applyAlignment="1">
      <alignment horizontal="left" vertical="center"/>
    </xf>
    <xf numFmtId="0" fontId="3" fillId="4" borderId="10" xfId="0" applyFont="1" applyFill="1" applyBorder="1" applyAlignment="1">
      <alignment horizontal="left" vertical="center"/>
    </xf>
    <xf numFmtId="0" fontId="3" fillId="4" borderId="11" xfId="0" applyFont="1" applyFill="1" applyBorder="1" applyAlignment="1">
      <alignment horizontal="left" vertical="center"/>
    </xf>
    <xf numFmtId="0" fontId="0" fillId="3" borderId="0" xfId="0" quotePrefix="1" applyFill="1" applyBorder="1" applyAlignment="1">
      <alignment horizontal="left" vertical="center" indent="1"/>
    </xf>
    <xf numFmtId="0" fontId="0" fillId="3" borderId="8" xfId="0" quotePrefix="1" applyFill="1" applyBorder="1" applyAlignment="1">
      <alignment horizontal="left" vertical="center" indent="1"/>
    </xf>
    <xf numFmtId="0" fontId="0" fillId="3" borderId="5" xfId="0" applyFill="1" applyBorder="1" applyAlignment="1">
      <alignment horizontal="left" vertical="center"/>
    </xf>
    <xf numFmtId="0" fontId="0" fillId="3" borderId="6" xfId="0" applyFill="1" applyBorder="1" applyAlignment="1">
      <alignment horizontal="left" vertical="center"/>
    </xf>
    <xf numFmtId="0" fontId="0" fillId="3" borderId="10" xfId="0" quotePrefix="1" applyFill="1" applyBorder="1" applyAlignment="1">
      <alignment horizontal="left" vertical="center" indent="1"/>
    </xf>
    <xf numFmtId="0" fontId="0" fillId="3" borderId="11" xfId="0" quotePrefix="1" applyFill="1" applyBorder="1" applyAlignment="1">
      <alignment horizontal="left" vertical="center" indent="1"/>
    </xf>
    <xf numFmtId="3" fontId="6" fillId="5" borderId="4" xfId="0" applyNumberFormat="1" applyFont="1" applyFill="1" applyBorder="1" applyAlignment="1">
      <alignment horizontal="center" vertical="center"/>
    </xf>
    <xf numFmtId="3" fontId="6" fillId="5" borderId="5" xfId="0" applyNumberFormat="1" applyFont="1" applyFill="1" applyBorder="1" applyAlignment="1">
      <alignment horizontal="center" vertical="center"/>
    </xf>
    <xf numFmtId="3" fontId="6" fillId="5" borderId="6" xfId="0" applyNumberFormat="1" applyFont="1" applyFill="1" applyBorder="1" applyAlignment="1">
      <alignment horizontal="center" vertical="center"/>
    </xf>
    <xf numFmtId="0" fontId="4" fillId="0" borderId="0" xfId="0" applyFont="1" applyAlignment="1">
      <alignment horizontal="left" vertical="center" wrapText="1"/>
    </xf>
    <xf numFmtId="0" fontId="0" fillId="3" borderId="10" xfId="0" applyFill="1" applyBorder="1" applyAlignment="1">
      <alignment horizontal="left" vertical="center"/>
    </xf>
    <xf numFmtId="0" fontId="0" fillId="3" borderId="11" xfId="0" applyFill="1" applyBorder="1" applyAlignment="1">
      <alignment horizontal="left" vertical="center"/>
    </xf>
    <xf numFmtId="0" fontId="0" fillId="3" borderId="5" xfId="0" applyFill="1" applyBorder="1" applyAlignment="1"/>
    <xf numFmtId="0" fontId="0" fillId="3" borderId="6" xfId="0" applyFill="1" applyBorder="1" applyAlignment="1"/>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338418</xdr:colOff>
      <xdr:row>1</xdr:row>
      <xdr:rowOff>108886</xdr:rowOff>
    </xdr:from>
    <xdr:to>
      <xdr:col>9</xdr:col>
      <xdr:colOff>1210236</xdr:colOff>
      <xdr:row>1</xdr:row>
      <xdr:rowOff>824753</xdr:rowOff>
    </xdr:to>
    <xdr:pic>
      <xdr:nvPicPr>
        <xdr:cNvPr id="4" name="Obraz 3">
          <a:extLst>
            <a:ext uri="{FF2B5EF4-FFF2-40B4-BE49-F238E27FC236}">
              <a16:creationId xmlns:a16="http://schemas.microsoft.com/office/drawing/2014/main" id="{3BFC6827-6943-4601-8A5E-5CE9C559F56E}"/>
            </a:ext>
          </a:extLst>
        </xdr:cNvPr>
        <xdr:cNvPicPr>
          <a:picLocks noChangeAspect="1"/>
        </xdr:cNvPicPr>
      </xdr:nvPicPr>
      <xdr:blipFill rotWithShape="1">
        <a:blip xmlns:r="http://schemas.openxmlformats.org/officeDocument/2006/relationships" r:embed="rId1"/>
        <a:srcRect t="17185" b="14078"/>
        <a:stretch/>
      </xdr:blipFill>
      <xdr:spPr>
        <a:xfrm>
          <a:off x="571500" y="171639"/>
          <a:ext cx="9746877" cy="715867"/>
        </a:xfrm>
        <a:prstGeom prst="rect">
          <a:avLst/>
        </a:prstGeom>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O242"/>
  <sheetViews>
    <sheetView showGridLines="0" tabSelected="1" zoomScale="85" zoomScaleNormal="85" workbookViewId="0"/>
  </sheetViews>
  <sheetFormatPr defaultColWidth="8.6640625" defaultRowHeight="14.4" x14ac:dyDescent="0.3"/>
  <cols>
    <col min="1" max="2" width="1.6640625" style="40" customWidth="1"/>
    <col min="3" max="3" width="6.6640625" style="40" customWidth="1"/>
    <col min="4" max="4" width="2.33203125" style="40" customWidth="1"/>
    <col min="5" max="5" width="59.44140625" style="40" customWidth="1"/>
    <col min="6" max="6" width="16.6640625" style="52" customWidth="1"/>
    <col min="7" max="7" width="2.33203125" style="40" customWidth="1"/>
    <col min="8" max="8" width="19.6640625" style="40" customWidth="1"/>
    <col min="9" max="10" width="22.21875" style="40" customWidth="1"/>
    <col min="11" max="11" width="1.6640625" style="40" customWidth="1"/>
    <col min="12" max="12" width="13.44140625" style="44" customWidth="1"/>
    <col min="13" max="13" width="8.6640625" style="40"/>
    <col min="14" max="14" width="9.6640625" style="44" customWidth="1"/>
    <col min="15" max="15" width="8.6640625" style="44"/>
    <col min="16" max="16384" width="8.6640625" style="40"/>
  </cols>
  <sheetData>
    <row r="1" spans="2:15" ht="4.95" customHeight="1" x14ac:dyDescent="0.3">
      <c r="F1" s="40"/>
    </row>
    <row r="2" spans="2:15" s="41" customFormat="1" ht="71.400000000000006" customHeight="1" x14ac:dyDescent="0.3">
      <c r="B2"/>
      <c r="C2"/>
      <c r="D2"/>
      <c r="E2"/>
      <c r="F2"/>
      <c r="G2"/>
      <c r="H2"/>
      <c r="I2"/>
      <c r="J2"/>
      <c r="K2"/>
      <c r="L2" s="44"/>
      <c r="N2" s="44"/>
      <c r="O2" s="44"/>
    </row>
    <row r="3" spans="2:15" s="41" customFormat="1" ht="15" customHeight="1" x14ac:dyDescent="0.3">
      <c r="B3"/>
      <c r="C3" s="132" t="s">
        <v>68</v>
      </c>
      <c r="D3" s="132"/>
      <c r="E3" s="132"/>
      <c r="F3" s="132"/>
      <c r="G3" s="132"/>
      <c r="H3" s="132"/>
      <c r="I3" s="132"/>
      <c r="J3" s="132"/>
      <c r="K3"/>
      <c r="L3" s="44"/>
      <c r="N3" s="44"/>
      <c r="O3" s="44"/>
    </row>
    <row r="4" spans="2:15" s="41" customFormat="1" ht="4.95" customHeight="1" x14ac:dyDescent="0.3">
      <c r="B4"/>
      <c r="C4"/>
      <c r="D4"/>
      <c r="E4"/>
      <c r="F4" s="53"/>
      <c r="G4" s="26"/>
      <c r="H4"/>
      <c r="I4"/>
      <c r="J4"/>
      <c r="K4"/>
      <c r="L4" s="44"/>
      <c r="N4" s="44"/>
      <c r="O4" s="44"/>
    </row>
    <row r="5" spans="2:15" s="41" customFormat="1" ht="19.95" customHeight="1" x14ac:dyDescent="0.3">
      <c r="B5"/>
      <c r="C5" s="127" t="s">
        <v>115</v>
      </c>
      <c r="D5" s="127"/>
      <c r="E5" s="127"/>
      <c r="F5" s="127"/>
      <c r="G5" s="127"/>
      <c r="H5" s="127"/>
      <c r="I5" s="127"/>
      <c r="J5" s="127"/>
      <c r="K5"/>
      <c r="L5" s="44"/>
      <c r="N5" s="44" t="b">
        <f>SUM(F71,F73,F75,F77)=F69</f>
        <v>1</v>
      </c>
      <c r="O5" s="44" t="s">
        <v>86</v>
      </c>
    </row>
    <row r="6" spans="2:15" s="41" customFormat="1" ht="19.95" customHeight="1" x14ac:dyDescent="0.3">
      <c r="B6"/>
      <c r="C6" s="127"/>
      <c r="D6" s="127"/>
      <c r="E6" s="127"/>
      <c r="F6" s="127"/>
      <c r="G6" s="127"/>
      <c r="H6" s="127"/>
      <c r="I6" s="127"/>
      <c r="J6" s="127"/>
      <c r="K6"/>
      <c r="L6" s="44"/>
      <c r="N6" s="44" t="b">
        <f>SUM(F104:H108)=F73</f>
        <v>1</v>
      </c>
      <c r="O6" s="44" t="s">
        <v>87</v>
      </c>
    </row>
    <row r="7" spans="2:15" s="41" customFormat="1" ht="19.95" customHeight="1" x14ac:dyDescent="0.3">
      <c r="B7"/>
      <c r="C7" s="127"/>
      <c r="D7" s="127"/>
      <c r="E7" s="127"/>
      <c r="F7" s="127"/>
      <c r="G7" s="127"/>
      <c r="H7" s="127"/>
      <c r="I7" s="127"/>
      <c r="J7" s="127"/>
      <c r="K7"/>
      <c r="L7" s="44"/>
      <c r="N7" s="44" t="b">
        <f>SUM(F111:H115)=F75</f>
        <v>1</v>
      </c>
      <c r="O7" s="44" t="s">
        <v>88</v>
      </c>
    </row>
    <row r="8" spans="2:15" s="41" customFormat="1" ht="19.95" customHeight="1" x14ac:dyDescent="0.3">
      <c r="B8"/>
      <c r="C8" s="127"/>
      <c r="D8" s="127"/>
      <c r="E8" s="127"/>
      <c r="F8" s="127"/>
      <c r="G8" s="127"/>
      <c r="H8" s="127"/>
      <c r="I8" s="127"/>
      <c r="J8" s="127"/>
      <c r="K8"/>
      <c r="L8" s="44"/>
      <c r="N8" s="44" t="b">
        <f>SUM(F128:H137,F140:H149)=F71</f>
        <v>1</v>
      </c>
      <c r="O8" s="44" t="s">
        <v>53</v>
      </c>
    </row>
    <row r="9" spans="2:15" s="41" customFormat="1" ht="19.95" customHeight="1" x14ac:dyDescent="0.3">
      <c r="B9"/>
      <c r="C9" s="127"/>
      <c r="D9" s="127"/>
      <c r="E9" s="127"/>
      <c r="F9" s="127"/>
      <c r="G9" s="127"/>
      <c r="H9" s="127"/>
      <c r="I9" s="127"/>
      <c r="J9" s="127"/>
      <c r="K9"/>
      <c r="L9" s="44"/>
      <c r="N9" s="44" t="b">
        <f>SUM(J75,J73)&gt;=0.01</f>
        <v>0</v>
      </c>
      <c r="O9" s="44" t="s">
        <v>89</v>
      </c>
    </row>
    <row r="10" spans="2:15" s="41" customFormat="1" ht="19.95" customHeight="1" x14ac:dyDescent="0.3">
      <c r="B10"/>
      <c r="C10" s="127"/>
      <c r="D10" s="127"/>
      <c r="E10" s="127"/>
      <c r="F10" s="127"/>
      <c r="G10" s="127"/>
      <c r="H10" s="127"/>
      <c r="I10" s="127"/>
      <c r="J10" s="127"/>
      <c r="K10"/>
      <c r="L10" s="44"/>
      <c r="N10" s="44" t="b">
        <f>F77&lt;=50000</f>
        <v>1</v>
      </c>
      <c r="O10" s="44" t="s">
        <v>69</v>
      </c>
    </row>
    <row r="11" spans="2:15" s="41" customFormat="1" ht="19.95" customHeight="1" x14ac:dyDescent="0.3">
      <c r="B11"/>
      <c r="C11" s="127"/>
      <c r="D11" s="127"/>
      <c r="E11" s="127"/>
      <c r="F11" s="127"/>
      <c r="G11" s="127"/>
      <c r="H11" s="127"/>
      <c r="I11" s="127"/>
      <c r="J11" s="127"/>
      <c r="K11"/>
      <c r="L11" s="44"/>
      <c r="N11" s="44" t="b">
        <f>F94&lt;=0.6</f>
        <v>1</v>
      </c>
      <c r="O11" s="44" t="s">
        <v>70</v>
      </c>
    </row>
    <row r="12" spans="2:15" s="42" customFormat="1" ht="19.95" customHeight="1" x14ac:dyDescent="0.3">
      <c r="B12" s="11"/>
      <c r="C12" s="127"/>
      <c r="D12" s="127"/>
      <c r="E12" s="127"/>
      <c r="F12" s="127"/>
      <c r="G12" s="127"/>
      <c r="H12" s="127"/>
      <c r="I12" s="127"/>
      <c r="J12" s="127"/>
      <c r="K12" s="11"/>
      <c r="L12" s="45"/>
      <c r="N12" s="45" t="b">
        <f>F93&gt;=0.7</f>
        <v>0</v>
      </c>
      <c r="O12" s="45" t="s">
        <v>104</v>
      </c>
    </row>
    <row r="13" spans="2:15" s="42" customFormat="1" ht="81" customHeight="1" x14ac:dyDescent="0.3">
      <c r="B13" s="11"/>
      <c r="C13" s="127"/>
      <c r="D13" s="127"/>
      <c r="E13" s="127"/>
      <c r="F13" s="127"/>
      <c r="G13" s="127"/>
      <c r="H13" s="127"/>
      <c r="I13" s="127"/>
      <c r="J13" s="127"/>
      <c r="K13" s="11"/>
      <c r="L13" s="45"/>
      <c r="N13" s="45" t="b">
        <f>SUM(F90:J92)=1</f>
        <v>0</v>
      </c>
      <c r="O13" s="45" t="s">
        <v>103</v>
      </c>
    </row>
    <row r="14" spans="2:15" s="42" customFormat="1" ht="30" customHeight="1" x14ac:dyDescent="0.3">
      <c r="B14" s="11"/>
      <c r="C14" s="163" t="s">
        <v>116</v>
      </c>
      <c r="D14" s="163"/>
      <c r="E14" s="163"/>
      <c r="F14" s="163"/>
      <c r="G14" s="163"/>
      <c r="H14" s="163"/>
      <c r="I14" s="163"/>
      <c r="J14" s="163"/>
      <c r="K14" s="11"/>
      <c r="L14" s="45"/>
      <c r="N14" s="45"/>
      <c r="O14" s="45"/>
    </row>
    <row r="15" spans="2:15" s="41" customFormat="1" ht="4.95" customHeight="1" x14ac:dyDescent="0.3">
      <c r="B15"/>
      <c r="C15"/>
      <c r="D15"/>
      <c r="E15"/>
      <c r="F15" s="53"/>
      <c r="G15" s="26"/>
      <c r="H15"/>
      <c r="I15"/>
      <c r="J15"/>
      <c r="K15"/>
      <c r="L15" s="44"/>
      <c r="N15" s="44"/>
      <c r="O15" s="44"/>
    </row>
    <row r="16" spans="2:15" s="41" customFormat="1" ht="19.95" customHeight="1" x14ac:dyDescent="0.3">
      <c r="B16"/>
      <c r="C16" s="124" t="s">
        <v>41</v>
      </c>
      <c r="D16" s="125"/>
      <c r="E16" s="125"/>
      <c r="F16" s="125"/>
      <c r="G16" s="125"/>
      <c r="H16" s="125"/>
      <c r="I16" s="125"/>
      <c r="J16" s="126"/>
      <c r="K16"/>
      <c r="L16" s="44"/>
      <c r="N16" s="44"/>
      <c r="O16" s="44"/>
    </row>
    <row r="17" spans="2:15" s="41" customFormat="1" ht="4.95" customHeight="1" x14ac:dyDescent="0.3">
      <c r="B17"/>
      <c r="C17"/>
      <c r="D17"/>
      <c r="E17"/>
      <c r="F17" s="53"/>
      <c r="G17" s="26"/>
      <c r="H17"/>
      <c r="I17"/>
      <c r="J17"/>
      <c r="K17"/>
      <c r="L17" s="44"/>
      <c r="N17" s="44"/>
      <c r="O17" s="44"/>
    </row>
    <row r="18" spans="2:15" s="43" customFormat="1" ht="15" customHeight="1" x14ac:dyDescent="0.3">
      <c r="B18" s="2"/>
      <c r="C18" s="1" t="s">
        <v>0</v>
      </c>
      <c r="D18" s="68" t="s">
        <v>1</v>
      </c>
      <c r="E18" s="68"/>
      <c r="F18" s="68"/>
      <c r="G18" s="68"/>
      <c r="H18" s="68"/>
      <c r="I18" s="68"/>
      <c r="J18" s="69"/>
      <c r="K18" s="2"/>
      <c r="L18" s="46"/>
      <c r="N18" s="46"/>
      <c r="O18" s="46"/>
    </row>
    <row r="19" spans="2:15" s="43" customFormat="1" ht="19.95" customHeight="1" x14ac:dyDescent="0.3">
      <c r="B19" s="2"/>
      <c r="C19" s="133" t="s">
        <v>46</v>
      </c>
      <c r="D19" s="134"/>
      <c r="E19" s="134"/>
      <c r="F19" s="134"/>
      <c r="G19" s="134"/>
      <c r="H19" s="134"/>
      <c r="I19" s="134"/>
      <c r="J19" s="135"/>
      <c r="K19" s="2"/>
      <c r="L19" s="46"/>
      <c r="N19" s="46"/>
      <c r="O19" s="46"/>
    </row>
    <row r="20" spans="2:15" s="43" customFormat="1" ht="15" customHeight="1" x14ac:dyDescent="0.3">
      <c r="B20" s="2"/>
      <c r="C20" s="1" t="s">
        <v>2</v>
      </c>
      <c r="D20" s="68" t="s">
        <v>3</v>
      </c>
      <c r="E20" s="68"/>
      <c r="F20" s="68"/>
      <c r="G20" s="68"/>
      <c r="H20" s="68"/>
      <c r="I20" s="68"/>
      <c r="J20" s="69"/>
      <c r="K20" s="2"/>
      <c r="L20" s="46" t="str">
        <f>IF(SUM(COUNTBLANK(D22),COUNTBLANK(G22))=1,"ok","select one box")</f>
        <v>select one box</v>
      </c>
      <c r="N20" s="46"/>
      <c r="O20" s="46"/>
    </row>
    <row r="21" spans="2:15" s="43" customFormat="1" ht="10.199999999999999" customHeight="1" x14ac:dyDescent="0.3">
      <c r="B21" s="2"/>
      <c r="C21" s="30"/>
      <c r="D21" s="27"/>
      <c r="E21" s="136" t="s">
        <v>76</v>
      </c>
      <c r="F21" s="31"/>
      <c r="G21" s="28"/>
      <c r="H21" s="139" t="s">
        <v>77</v>
      </c>
      <c r="I21" s="139"/>
      <c r="J21" s="136"/>
      <c r="K21" s="2"/>
      <c r="L21" s="46"/>
      <c r="N21" s="46"/>
      <c r="O21" s="46"/>
    </row>
    <row r="22" spans="2:15" s="43" customFormat="1" ht="10.199999999999999" customHeight="1" x14ac:dyDescent="0.3">
      <c r="B22" s="2"/>
      <c r="C22" s="19"/>
      <c r="D22" s="32"/>
      <c r="E22" s="137"/>
      <c r="F22" s="54"/>
      <c r="G22" s="24"/>
      <c r="H22" s="140"/>
      <c r="I22" s="140"/>
      <c r="J22" s="137"/>
      <c r="K22" s="2"/>
      <c r="L22" s="46"/>
      <c r="N22" s="46"/>
      <c r="O22" s="46"/>
    </row>
    <row r="23" spans="2:15" s="43" customFormat="1" ht="10.199999999999999" customHeight="1" x14ac:dyDescent="0.3">
      <c r="B23" s="2"/>
      <c r="C23" s="20"/>
      <c r="D23" s="21"/>
      <c r="E23" s="138"/>
      <c r="F23" s="55"/>
      <c r="G23" s="14"/>
      <c r="H23" s="141"/>
      <c r="I23" s="141"/>
      <c r="J23" s="138"/>
      <c r="K23" s="2"/>
      <c r="L23" s="46"/>
      <c r="N23" s="46"/>
      <c r="O23" s="46"/>
    </row>
    <row r="24" spans="2:15" s="43" customFormat="1" ht="15" customHeight="1" x14ac:dyDescent="0.3">
      <c r="B24" s="2"/>
      <c r="C24" s="1" t="s">
        <v>5</v>
      </c>
      <c r="D24" s="68" t="s">
        <v>4</v>
      </c>
      <c r="E24" s="68"/>
      <c r="F24" s="68"/>
      <c r="G24" s="68"/>
      <c r="H24" s="68"/>
      <c r="I24" s="68"/>
      <c r="J24" s="69"/>
      <c r="K24" s="2"/>
      <c r="L24" s="46"/>
      <c r="N24" s="46"/>
      <c r="O24" s="46"/>
    </row>
    <row r="25" spans="2:15" s="43" customFormat="1" ht="19.95" customHeight="1" x14ac:dyDescent="0.3">
      <c r="B25" s="2"/>
      <c r="C25" s="133"/>
      <c r="D25" s="134"/>
      <c r="E25" s="134"/>
      <c r="F25" s="134"/>
      <c r="G25" s="134"/>
      <c r="H25" s="134"/>
      <c r="I25" s="134"/>
      <c r="J25" s="135"/>
      <c r="K25" s="2"/>
      <c r="L25" s="46"/>
      <c r="N25" s="46"/>
      <c r="O25" s="46"/>
    </row>
    <row r="26" spans="2:15" s="43" customFormat="1" ht="15" customHeight="1" x14ac:dyDescent="0.3">
      <c r="B26" s="2"/>
      <c r="C26" s="1" t="s">
        <v>6</v>
      </c>
      <c r="D26" s="68" t="s">
        <v>78</v>
      </c>
      <c r="E26" s="68"/>
      <c r="F26" s="68"/>
      <c r="G26" s="68"/>
      <c r="H26" s="68"/>
      <c r="I26" s="68"/>
      <c r="J26" s="69"/>
      <c r="K26" s="2"/>
      <c r="L26" s="46" t="str">
        <f>IF(SUM(COUNTBLANK(D28),COUNTBLANK(D31), COUNTBLANK(D34))=2,"ok","select one box")</f>
        <v>select one box</v>
      </c>
      <c r="N26" s="46"/>
      <c r="O26" s="46"/>
    </row>
    <row r="27" spans="2:15" s="43" customFormat="1" ht="15" customHeight="1" x14ac:dyDescent="0.3">
      <c r="B27" s="2"/>
      <c r="C27" s="17"/>
      <c r="D27" s="18"/>
      <c r="E27" s="146" t="s">
        <v>79</v>
      </c>
      <c r="F27" s="146"/>
      <c r="G27" s="146"/>
      <c r="H27" s="146"/>
      <c r="I27" s="146"/>
      <c r="J27" s="147"/>
      <c r="K27" s="2"/>
      <c r="L27" s="46"/>
      <c r="N27" s="46"/>
      <c r="O27" s="46"/>
    </row>
    <row r="28" spans="2:15" s="43" customFormat="1" ht="21" customHeight="1" x14ac:dyDescent="0.3">
      <c r="B28" s="2"/>
      <c r="C28" s="8"/>
      <c r="D28" s="32"/>
      <c r="E28" s="142"/>
      <c r="F28" s="142"/>
      <c r="G28" s="142"/>
      <c r="H28" s="142"/>
      <c r="I28" s="142"/>
      <c r="J28" s="143"/>
      <c r="K28" s="2"/>
      <c r="L28" s="46"/>
      <c r="N28" s="46"/>
      <c r="O28" s="46"/>
    </row>
    <row r="29" spans="2:15" s="43" customFormat="1" ht="15" customHeight="1" x14ac:dyDescent="0.3">
      <c r="B29" s="2"/>
      <c r="C29" s="8"/>
      <c r="D29" s="9"/>
      <c r="E29" s="142"/>
      <c r="F29" s="142"/>
      <c r="G29" s="142"/>
      <c r="H29" s="142"/>
      <c r="I29" s="142"/>
      <c r="J29" s="143"/>
      <c r="K29" s="2"/>
      <c r="L29" s="46"/>
      <c r="N29" s="46"/>
      <c r="O29" s="46"/>
    </row>
    <row r="30" spans="2:15" s="43" customFormat="1" ht="15" customHeight="1" x14ac:dyDescent="0.3">
      <c r="B30" s="2"/>
      <c r="C30" s="8"/>
      <c r="D30" s="9"/>
      <c r="E30" s="142" t="s">
        <v>80</v>
      </c>
      <c r="F30" s="142"/>
      <c r="G30" s="142"/>
      <c r="H30" s="142"/>
      <c r="I30" s="142"/>
      <c r="J30" s="143"/>
      <c r="K30" s="2"/>
      <c r="L30" s="46"/>
      <c r="N30" s="46"/>
      <c r="O30" s="46"/>
    </row>
    <row r="31" spans="2:15" s="43" customFormat="1" ht="21" customHeight="1" x14ac:dyDescent="0.3">
      <c r="B31" s="2"/>
      <c r="C31" s="8"/>
      <c r="D31" s="32"/>
      <c r="E31" s="142"/>
      <c r="F31" s="142"/>
      <c r="G31" s="142"/>
      <c r="H31" s="142"/>
      <c r="I31" s="142"/>
      <c r="J31" s="143"/>
      <c r="K31" s="2"/>
      <c r="L31" s="46"/>
      <c r="N31" s="46"/>
      <c r="O31" s="46"/>
    </row>
    <row r="32" spans="2:15" s="43" customFormat="1" ht="15" customHeight="1" x14ac:dyDescent="0.3">
      <c r="B32" s="2"/>
      <c r="C32" s="8"/>
      <c r="D32" s="9"/>
      <c r="E32" s="142"/>
      <c r="F32" s="142"/>
      <c r="G32" s="142"/>
      <c r="H32" s="142"/>
      <c r="I32" s="142"/>
      <c r="J32" s="143"/>
      <c r="K32" s="2"/>
      <c r="L32" s="46"/>
      <c r="N32" s="46"/>
      <c r="O32" s="46"/>
    </row>
    <row r="33" spans="2:15" s="43" customFormat="1" ht="15" customHeight="1" x14ac:dyDescent="0.3">
      <c r="B33" s="2"/>
      <c r="C33" s="8"/>
      <c r="D33" s="9"/>
      <c r="E33" s="142" t="s">
        <v>81</v>
      </c>
      <c r="F33" s="142"/>
      <c r="G33" s="142"/>
      <c r="H33" s="142"/>
      <c r="I33" s="142"/>
      <c r="J33" s="143"/>
      <c r="K33" s="2"/>
      <c r="L33" s="46"/>
      <c r="N33" s="46"/>
      <c r="O33" s="46"/>
    </row>
    <row r="34" spans="2:15" s="43" customFormat="1" ht="10.199999999999999" customHeight="1" x14ac:dyDescent="0.3">
      <c r="B34" s="2"/>
      <c r="C34" s="19"/>
      <c r="D34" s="32"/>
      <c r="E34" s="142"/>
      <c r="F34" s="142"/>
      <c r="G34" s="142"/>
      <c r="H34" s="142"/>
      <c r="I34" s="142"/>
      <c r="J34" s="143"/>
      <c r="K34" s="2"/>
      <c r="L34" s="46"/>
      <c r="N34" s="46"/>
      <c r="O34" s="46"/>
    </row>
    <row r="35" spans="2:15" s="43" customFormat="1" ht="25.2" customHeight="1" x14ac:dyDescent="0.3">
      <c r="B35" s="2"/>
      <c r="C35" s="20"/>
      <c r="D35" s="21"/>
      <c r="E35" s="144"/>
      <c r="F35" s="144"/>
      <c r="G35" s="144"/>
      <c r="H35" s="144"/>
      <c r="I35" s="144"/>
      <c r="J35" s="145"/>
      <c r="K35" s="2"/>
      <c r="L35" s="46"/>
      <c r="N35" s="46"/>
      <c r="O35" s="46"/>
    </row>
    <row r="36" spans="2:15" s="43" customFormat="1" ht="30" customHeight="1" x14ac:dyDescent="0.3">
      <c r="B36" s="2"/>
      <c r="C36" s="1" t="s">
        <v>7</v>
      </c>
      <c r="D36" s="68" t="s">
        <v>82</v>
      </c>
      <c r="E36" s="68"/>
      <c r="F36" s="68"/>
      <c r="G36" s="68"/>
      <c r="H36" s="68"/>
      <c r="I36" s="68"/>
      <c r="J36" s="69"/>
      <c r="K36" s="2"/>
      <c r="L36" s="46"/>
      <c r="N36" s="46"/>
      <c r="O36" s="46"/>
    </row>
    <row r="37" spans="2:15" s="43" customFormat="1" ht="19.95" customHeight="1" x14ac:dyDescent="0.3">
      <c r="B37" s="2"/>
      <c r="C37" s="133"/>
      <c r="D37" s="134"/>
      <c r="E37" s="134"/>
      <c r="F37" s="134"/>
      <c r="G37" s="134"/>
      <c r="H37" s="134"/>
      <c r="I37" s="134"/>
      <c r="J37" s="135"/>
      <c r="K37" s="2"/>
      <c r="L37" s="46"/>
      <c r="N37" s="46"/>
      <c r="O37" s="46"/>
    </row>
    <row r="38" spans="2:15" s="43" customFormat="1" ht="15" customHeight="1" x14ac:dyDescent="0.3">
      <c r="B38" s="2"/>
      <c r="C38" s="1" t="s">
        <v>8</v>
      </c>
      <c r="D38" s="68" t="s">
        <v>83</v>
      </c>
      <c r="E38" s="68"/>
      <c r="F38" s="68"/>
      <c r="G38" s="68"/>
      <c r="H38" s="68"/>
      <c r="I38" s="68"/>
      <c r="J38" s="69"/>
      <c r="K38" s="2"/>
      <c r="L38" s="46" t="str">
        <f>IF(SUM(COUNTBLANK(D40),COUNTBLANK(G40))=1,"ok","select one box")</f>
        <v>select one box</v>
      </c>
      <c r="N38" s="46"/>
      <c r="O38" s="46"/>
    </row>
    <row r="39" spans="2:15" s="43" customFormat="1" ht="10.199999999999999" customHeight="1" x14ac:dyDescent="0.3">
      <c r="B39" s="2"/>
      <c r="C39" s="30"/>
      <c r="D39" s="27"/>
      <c r="E39" s="136" t="s">
        <v>51</v>
      </c>
      <c r="F39" s="31"/>
      <c r="G39" s="28"/>
      <c r="H39" s="139" t="s">
        <v>52</v>
      </c>
      <c r="I39" s="139"/>
      <c r="J39" s="136"/>
      <c r="K39" s="2"/>
      <c r="L39" s="46"/>
      <c r="N39" s="46"/>
      <c r="O39" s="46"/>
    </row>
    <row r="40" spans="2:15" s="43" customFormat="1" ht="10.199999999999999" customHeight="1" x14ac:dyDescent="0.3">
      <c r="B40" s="2"/>
      <c r="C40" s="19"/>
      <c r="D40" s="32"/>
      <c r="E40" s="137"/>
      <c r="F40" s="54"/>
      <c r="G40" s="24"/>
      <c r="H40" s="140"/>
      <c r="I40" s="140"/>
      <c r="J40" s="137"/>
      <c r="K40" s="2"/>
      <c r="N40" s="46"/>
      <c r="O40" s="46"/>
    </row>
    <row r="41" spans="2:15" s="43" customFormat="1" ht="10.199999999999999" customHeight="1" x14ac:dyDescent="0.3">
      <c r="B41" s="2"/>
      <c r="C41" s="20"/>
      <c r="D41" s="21"/>
      <c r="E41" s="138"/>
      <c r="F41" s="55"/>
      <c r="G41" s="14"/>
      <c r="H41" s="141"/>
      <c r="I41" s="141"/>
      <c r="J41" s="138"/>
      <c r="K41" s="2"/>
      <c r="L41" s="46" t="str">
        <f>IF(COUNTA(G40)=1,IF(COUNTA(F42:J42)&gt;=1,"ok","W przypadku funduszu specjalistycznego, zaznacz co najmniej jedno pole pozycji 6.1. poniżej"),"N/A")</f>
        <v>N/A</v>
      </c>
      <c r="N41" s="46"/>
      <c r="O41" s="46"/>
    </row>
    <row r="42" spans="2:15" s="43" customFormat="1" ht="45" customHeight="1" x14ac:dyDescent="0.3">
      <c r="B42" s="2"/>
      <c r="C42" s="1" t="s">
        <v>64</v>
      </c>
      <c r="D42" s="68" t="s">
        <v>141</v>
      </c>
      <c r="E42" s="69"/>
      <c r="F42" s="96"/>
      <c r="G42" s="98"/>
      <c r="H42" s="51"/>
      <c r="I42" s="50"/>
      <c r="J42" s="50"/>
      <c r="K42" s="2"/>
      <c r="L42" s="46" t="str">
        <f>IF(OR(F42="Inne",H42="Inne",I42="Inne"),"W przypadku wskazania pozycji Inne prosimy o krótką informację dot. specjalizacji/branży w komórce J42 obok","N/A")</f>
        <v>N/A</v>
      </c>
      <c r="N42" s="46"/>
      <c r="O42" s="46"/>
    </row>
    <row r="43" spans="2:15" s="43" customFormat="1" ht="15" customHeight="1" x14ac:dyDescent="0.3">
      <c r="B43" s="2"/>
      <c r="C43" s="1" t="s">
        <v>20</v>
      </c>
      <c r="D43" s="68" t="s">
        <v>27</v>
      </c>
      <c r="E43" s="68"/>
      <c r="F43" s="68"/>
      <c r="G43" s="68"/>
      <c r="H43" s="68"/>
      <c r="I43" s="68"/>
      <c r="J43" s="69"/>
      <c r="K43" s="2"/>
      <c r="L43" s="46"/>
      <c r="N43" s="46"/>
      <c r="O43" s="46"/>
    </row>
    <row r="44" spans="2:15" s="43" customFormat="1" ht="15" customHeight="1" x14ac:dyDescent="0.3">
      <c r="B44" s="2"/>
      <c r="C44" s="1"/>
      <c r="D44" s="99" t="s">
        <v>21</v>
      </c>
      <c r="E44" s="100"/>
      <c r="F44" s="96"/>
      <c r="G44" s="97"/>
      <c r="H44" s="97"/>
      <c r="I44" s="97"/>
      <c r="J44" s="98"/>
      <c r="K44" s="2"/>
      <c r="L44" s="46"/>
      <c r="N44" s="46"/>
      <c r="O44" s="46"/>
    </row>
    <row r="45" spans="2:15" s="43" customFormat="1" ht="15" customHeight="1" x14ac:dyDescent="0.3">
      <c r="B45" s="2"/>
      <c r="C45" s="3"/>
      <c r="D45" s="166" t="s">
        <v>63</v>
      </c>
      <c r="E45" s="167"/>
      <c r="F45" s="148"/>
      <c r="G45" s="149"/>
      <c r="H45" s="149"/>
      <c r="I45" s="149"/>
      <c r="J45" s="150"/>
      <c r="K45" s="2"/>
      <c r="L45" s="46"/>
      <c r="N45" s="46"/>
      <c r="O45" s="46"/>
    </row>
    <row r="46" spans="2:15" s="43" customFormat="1" ht="15" customHeight="1" x14ac:dyDescent="0.3">
      <c r="B46" s="2"/>
      <c r="C46" s="4"/>
      <c r="D46" s="154" t="s">
        <v>11</v>
      </c>
      <c r="E46" s="155"/>
      <c r="F46" s="104"/>
      <c r="G46" s="105"/>
      <c r="H46" s="105"/>
      <c r="I46" s="105"/>
      <c r="J46" s="106"/>
      <c r="K46" s="2"/>
      <c r="L46" s="46"/>
      <c r="N46" s="46"/>
      <c r="O46" s="46"/>
    </row>
    <row r="47" spans="2:15" s="43" customFormat="1" ht="15" customHeight="1" x14ac:dyDescent="0.3">
      <c r="B47" s="2"/>
      <c r="C47" s="4"/>
      <c r="D47" s="154" t="s">
        <v>12</v>
      </c>
      <c r="E47" s="155"/>
      <c r="F47" s="104"/>
      <c r="G47" s="105"/>
      <c r="H47" s="105"/>
      <c r="I47" s="105"/>
      <c r="J47" s="106"/>
      <c r="K47" s="2"/>
      <c r="L47" s="46"/>
      <c r="N47" s="46"/>
      <c r="O47" s="46"/>
    </row>
    <row r="48" spans="2:15" s="43" customFormat="1" ht="15" customHeight="1" x14ac:dyDescent="0.3">
      <c r="B48" s="2"/>
      <c r="C48" s="4"/>
      <c r="D48" s="154" t="s">
        <v>13</v>
      </c>
      <c r="E48" s="155"/>
      <c r="F48" s="104"/>
      <c r="G48" s="105"/>
      <c r="H48" s="105"/>
      <c r="I48" s="105"/>
      <c r="J48" s="106"/>
      <c r="K48" s="2"/>
      <c r="L48" s="46"/>
      <c r="N48" s="46"/>
      <c r="O48" s="46"/>
    </row>
    <row r="49" spans="2:15" s="43" customFormat="1" ht="15" customHeight="1" x14ac:dyDescent="0.3">
      <c r="B49" s="2"/>
      <c r="C49" s="4"/>
      <c r="D49" s="154" t="s">
        <v>14</v>
      </c>
      <c r="E49" s="155"/>
      <c r="F49" s="104"/>
      <c r="G49" s="105"/>
      <c r="H49" s="105"/>
      <c r="I49" s="105"/>
      <c r="J49" s="106"/>
      <c r="K49" s="2"/>
      <c r="L49" s="46"/>
      <c r="N49" s="46"/>
      <c r="O49" s="46"/>
    </row>
    <row r="50" spans="2:15" s="43" customFormat="1" ht="15" customHeight="1" x14ac:dyDescent="0.3">
      <c r="B50" s="2"/>
      <c r="C50" s="4"/>
      <c r="D50" s="154" t="s">
        <v>15</v>
      </c>
      <c r="E50" s="155"/>
      <c r="F50" s="104"/>
      <c r="G50" s="105"/>
      <c r="H50" s="105"/>
      <c r="I50" s="105"/>
      <c r="J50" s="106"/>
      <c r="K50" s="2"/>
      <c r="L50" s="46"/>
      <c r="N50" s="46"/>
      <c r="O50" s="46"/>
    </row>
    <row r="51" spans="2:15" s="43" customFormat="1" ht="15" customHeight="1" x14ac:dyDescent="0.3">
      <c r="B51" s="2"/>
      <c r="C51" s="4"/>
      <c r="D51" s="154" t="s">
        <v>16</v>
      </c>
      <c r="E51" s="155"/>
      <c r="F51" s="104"/>
      <c r="G51" s="105"/>
      <c r="H51" s="105"/>
      <c r="I51" s="105"/>
      <c r="J51" s="106"/>
      <c r="K51" s="2"/>
      <c r="L51" s="46"/>
      <c r="N51" s="46"/>
      <c r="O51" s="46"/>
    </row>
    <row r="52" spans="2:15" s="43" customFormat="1" ht="15" customHeight="1" x14ac:dyDescent="0.3">
      <c r="B52" s="2"/>
      <c r="C52" s="4"/>
      <c r="D52" s="154" t="s">
        <v>17</v>
      </c>
      <c r="E52" s="155"/>
      <c r="F52" s="104"/>
      <c r="G52" s="105"/>
      <c r="H52" s="105"/>
      <c r="I52" s="105"/>
      <c r="J52" s="106"/>
      <c r="K52" s="2"/>
      <c r="L52" s="46"/>
      <c r="N52" s="46"/>
      <c r="O52" s="46"/>
    </row>
    <row r="53" spans="2:15" s="43" customFormat="1" ht="15" customHeight="1" x14ac:dyDescent="0.3">
      <c r="B53" s="2"/>
      <c r="C53" s="4"/>
      <c r="D53" s="154" t="s">
        <v>18</v>
      </c>
      <c r="E53" s="155"/>
      <c r="F53" s="104"/>
      <c r="G53" s="105"/>
      <c r="H53" s="105"/>
      <c r="I53" s="105"/>
      <c r="J53" s="106"/>
      <c r="K53" s="2"/>
      <c r="L53" s="46"/>
      <c r="N53" s="46"/>
      <c r="O53" s="46"/>
    </row>
    <row r="54" spans="2:15" s="43" customFormat="1" ht="15" customHeight="1" x14ac:dyDescent="0.3">
      <c r="B54" s="2"/>
      <c r="C54" s="5"/>
      <c r="D54" s="158" t="s">
        <v>19</v>
      </c>
      <c r="E54" s="159"/>
      <c r="F54" s="151"/>
      <c r="G54" s="152"/>
      <c r="H54" s="152"/>
      <c r="I54" s="152"/>
      <c r="J54" s="153"/>
      <c r="K54" s="2"/>
      <c r="L54" s="46"/>
      <c r="N54" s="46"/>
      <c r="O54" s="46"/>
    </row>
    <row r="55" spans="2:15" s="43" customFormat="1" ht="15" customHeight="1" x14ac:dyDescent="0.3">
      <c r="B55" s="2"/>
      <c r="C55" s="1"/>
      <c r="D55" s="99" t="s">
        <v>47</v>
      </c>
      <c r="E55" s="100"/>
      <c r="F55" s="96"/>
      <c r="G55" s="97"/>
      <c r="H55" s="97"/>
      <c r="I55" s="97"/>
      <c r="J55" s="98"/>
      <c r="K55" s="2"/>
      <c r="L55" s="46"/>
      <c r="N55" s="46"/>
      <c r="O55" s="46"/>
    </row>
    <row r="56" spans="2:15" s="43" customFormat="1" ht="15" customHeight="1" x14ac:dyDescent="0.3">
      <c r="B56" s="2"/>
      <c r="C56" s="1" t="s">
        <v>22</v>
      </c>
      <c r="D56" s="68" t="s">
        <v>30</v>
      </c>
      <c r="E56" s="68"/>
      <c r="F56" s="68"/>
      <c r="G56" s="68"/>
      <c r="H56" s="68"/>
      <c r="I56" s="68"/>
      <c r="J56" s="69"/>
      <c r="K56" s="2"/>
      <c r="L56" s="46"/>
      <c r="N56" s="46"/>
      <c r="O56" s="46"/>
    </row>
    <row r="57" spans="2:15" s="43" customFormat="1" ht="15" customHeight="1" x14ac:dyDescent="0.3">
      <c r="B57" s="2"/>
      <c r="C57" s="1"/>
      <c r="D57" s="68" t="s">
        <v>9</v>
      </c>
      <c r="E57" s="68"/>
      <c r="F57" s="68"/>
      <c r="G57" s="68"/>
      <c r="H57" s="68"/>
      <c r="I57" s="68"/>
      <c r="J57" s="69"/>
      <c r="K57" s="2"/>
      <c r="L57" s="46"/>
      <c r="N57" s="46"/>
      <c r="O57" s="46"/>
    </row>
    <row r="58" spans="2:15" s="43" customFormat="1" ht="15" customHeight="1" x14ac:dyDescent="0.3">
      <c r="B58" s="2"/>
      <c r="C58" s="3"/>
      <c r="D58" s="156" t="s">
        <v>10</v>
      </c>
      <c r="E58" s="157"/>
      <c r="F58" s="148"/>
      <c r="G58" s="149"/>
      <c r="H58" s="149"/>
      <c r="I58" s="149"/>
      <c r="J58" s="150"/>
      <c r="K58" s="2"/>
      <c r="L58" s="46"/>
      <c r="N58" s="46"/>
      <c r="O58" s="46"/>
    </row>
    <row r="59" spans="2:15" s="43" customFormat="1" ht="15" customHeight="1" x14ac:dyDescent="0.3">
      <c r="B59" s="2"/>
      <c r="C59" s="4"/>
      <c r="D59" s="154" t="s">
        <v>150</v>
      </c>
      <c r="E59" s="155"/>
      <c r="F59" s="104"/>
      <c r="G59" s="105"/>
      <c r="H59" s="105"/>
      <c r="I59" s="105"/>
      <c r="J59" s="106"/>
      <c r="K59" s="2"/>
      <c r="L59" s="46"/>
      <c r="N59" s="46"/>
      <c r="O59" s="46"/>
    </row>
    <row r="60" spans="2:15" s="43" customFormat="1" ht="15" customHeight="1" x14ac:dyDescent="0.3">
      <c r="B60" s="2"/>
      <c r="C60" s="4"/>
      <c r="D60" s="154" t="s">
        <v>151</v>
      </c>
      <c r="E60" s="155"/>
      <c r="F60" s="104"/>
      <c r="G60" s="105"/>
      <c r="H60" s="105"/>
      <c r="I60" s="105"/>
      <c r="J60" s="106"/>
      <c r="K60" s="2"/>
      <c r="L60" s="46"/>
      <c r="N60" s="46"/>
      <c r="O60" s="46"/>
    </row>
    <row r="61" spans="2:15" s="43" customFormat="1" ht="15" customHeight="1" x14ac:dyDescent="0.3">
      <c r="B61" s="2"/>
      <c r="C61" s="4"/>
      <c r="D61" s="154" t="s">
        <v>152</v>
      </c>
      <c r="E61" s="155"/>
      <c r="F61" s="104"/>
      <c r="G61" s="105"/>
      <c r="H61" s="105"/>
      <c r="I61" s="105"/>
      <c r="J61" s="106"/>
      <c r="K61" s="2"/>
      <c r="L61" s="46"/>
      <c r="N61" s="46"/>
      <c r="O61" s="46"/>
    </row>
    <row r="62" spans="2:15" s="43" customFormat="1" ht="15" customHeight="1" x14ac:dyDescent="0.3">
      <c r="B62" s="2"/>
      <c r="C62" s="4"/>
      <c r="D62" s="154" t="s">
        <v>153</v>
      </c>
      <c r="E62" s="155"/>
      <c r="F62" s="104"/>
      <c r="G62" s="105"/>
      <c r="H62" s="105"/>
      <c r="I62" s="105"/>
      <c r="J62" s="106"/>
      <c r="K62" s="2"/>
      <c r="L62" s="46"/>
      <c r="N62" s="46"/>
      <c r="O62" s="46"/>
    </row>
    <row r="63" spans="2:15" s="43" customFormat="1" ht="15" customHeight="1" x14ac:dyDescent="0.3">
      <c r="B63" s="2"/>
      <c r="C63" s="4"/>
      <c r="D63" s="154" t="s">
        <v>154</v>
      </c>
      <c r="E63" s="155"/>
      <c r="F63" s="104"/>
      <c r="G63" s="105"/>
      <c r="H63" s="105"/>
      <c r="I63" s="105"/>
      <c r="J63" s="106"/>
      <c r="K63" s="2"/>
      <c r="L63" s="46"/>
      <c r="N63" s="46"/>
      <c r="O63" s="46"/>
    </row>
    <row r="64" spans="2:15" s="43" customFormat="1" ht="15" customHeight="1" x14ac:dyDescent="0.3">
      <c r="B64" s="2"/>
      <c r="C64" s="4"/>
      <c r="D64" s="154" t="s">
        <v>155</v>
      </c>
      <c r="E64" s="155"/>
      <c r="F64" s="104"/>
      <c r="G64" s="105"/>
      <c r="H64" s="105"/>
      <c r="I64" s="105"/>
      <c r="J64" s="106"/>
      <c r="K64" s="2"/>
      <c r="L64" s="46"/>
      <c r="N64" s="46"/>
      <c r="O64" s="46"/>
    </row>
    <row r="65" spans="2:15" s="43" customFormat="1" ht="15" customHeight="1" x14ac:dyDescent="0.3">
      <c r="B65" s="2"/>
      <c r="C65" s="4"/>
      <c r="D65" s="154" t="s">
        <v>156</v>
      </c>
      <c r="E65" s="155"/>
      <c r="F65" s="104"/>
      <c r="G65" s="105"/>
      <c r="H65" s="105"/>
      <c r="I65" s="105"/>
      <c r="J65" s="106"/>
      <c r="K65" s="2"/>
      <c r="L65" s="46"/>
      <c r="N65" s="46"/>
      <c r="O65" s="46"/>
    </row>
    <row r="66" spans="2:15" s="43" customFormat="1" ht="15" customHeight="1" x14ac:dyDescent="0.3">
      <c r="B66" s="2"/>
      <c r="C66" s="4"/>
      <c r="D66" s="154" t="s">
        <v>157</v>
      </c>
      <c r="E66" s="155"/>
      <c r="F66" s="104"/>
      <c r="G66" s="105"/>
      <c r="H66" s="105"/>
      <c r="I66" s="105"/>
      <c r="J66" s="106"/>
      <c r="K66" s="2"/>
      <c r="L66" s="46"/>
      <c r="N66" s="46"/>
      <c r="O66" s="46"/>
    </row>
    <row r="67" spans="2:15" s="43" customFormat="1" ht="15" customHeight="1" x14ac:dyDescent="0.3">
      <c r="B67" s="2"/>
      <c r="C67" s="5"/>
      <c r="D67" s="158" t="s">
        <v>158</v>
      </c>
      <c r="E67" s="159"/>
      <c r="F67" s="151"/>
      <c r="G67" s="152"/>
      <c r="H67" s="152"/>
      <c r="I67" s="152"/>
      <c r="J67" s="153"/>
      <c r="K67" s="2"/>
      <c r="L67" s="46"/>
      <c r="N67" s="46"/>
      <c r="O67" s="46"/>
    </row>
    <row r="68" spans="2:15" s="43" customFormat="1" ht="15" customHeight="1" x14ac:dyDescent="0.3">
      <c r="B68" s="2"/>
      <c r="C68" s="1" t="s">
        <v>25</v>
      </c>
      <c r="D68" s="68" t="s">
        <v>142</v>
      </c>
      <c r="E68" s="68"/>
      <c r="F68" s="68"/>
      <c r="G68" s="68"/>
      <c r="H68" s="68"/>
      <c r="I68" s="68"/>
      <c r="J68" s="69"/>
      <c r="K68" s="2"/>
      <c r="L68" s="46"/>
      <c r="N68" s="46"/>
      <c r="O68" s="46"/>
    </row>
    <row r="69" spans="2:15" s="43" customFormat="1" ht="15" customHeight="1" x14ac:dyDescent="0.3">
      <c r="B69" s="2"/>
      <c r="C69" s="1" t="s">
        <v>54</v>
      </c>
      <c r="D69" s="99" t="s">
        <v>101</v>
      </c>
      <c r="E69" s="100"/>
      <c r="F69" s="160">
        <f>F71+F73+F75+F77</f>
        <v>0</v>
      </c>
      <c r="G69" s="161"/>
      <c r="H69" s="161"/>
      <c r="I69" s="161"/>
      <c r="J69" s="162"/>
      <c r="K69" s="2"/>
      <c r="L69" s="46"/>
      <c r="N69" s="46"/>
      <c r="O69" s="46"/>
    </row>
    <row r="70" spans="2:15" s="43" customFormat="1" ht="15" customHeight="1" x14ac:dyDescent="0.3">
      <c r="B70" s="2"/>
      <c r="C70" s="107" t="s">
        <v>55</v>
      </c>
      <c r="D70" s="128" t="s">
        <v>48</v>
      </c>
      <c r="E70" s="129"/>
      <c r="F70" s="112" t="s">
        <v>50</v>
      </c>
      <c r="G70" s="113"/>
      <c r="H70" s="113"/>
      <c r="I70" s="114"/>
      <c r="J70" s="6" t="s">
        <v>143</v>
      </c>
      <c r="K70" s="2"/>
      <c r="L70" s="46"/>
      <c r="N70" s="46"/>
      <c r="O70" s="46"/>
    </row>
    <row r="71" spans="2:15" s="43" customFormat="1" ht="15" customHeight="1" x14ac:dyDescent="0.3">
      <c r="B71" s="2"/>
      <c r="C71" s="108"/>
      <c r="D71" s="130"/>
      <c r="E71" s="131"/>
      <c r="F71" s="62"/>
      <c r="G71" s="63"/>
      <c r="H71" s="63"/>
      <c r="I71" s="64"/>
      <c r="J71" s="34" t="str">
        <f>IFERROR(F71/$F$69,"-")</f>
        <v>-</v>
      </c>
      <c r="K71" s="2"/>
      <c r="L71" s="46" t="str">
        <f>IF(SUM(J71,J73,J75,J77)=1,"ok","sum of declared contributions different from 100%")</f>
        <v>sum of declared contributions different from 100%</v>
      </c>
      <c r="N71" s="46"/>
      <c r="O71" s="46"/>
    </row>
    <row r="72" spans="2:15" s="43" customFormat="1" ht="15" customHeight="1" x14ac:dyDescent="0.3">
      <c r="B72" s="2"/>
      <c r="C72" s="107" t="s">
        <v>56</v>
      </c>
      <c r="D72" s="128" t="s">
        <v>23</v>
      </c>
      <c r="E72" s="129"/>
      <c r="F72" s="112" t="s">
        <v>159</v>
      </c>
      <c r="G72" s="113"/>
      <c r="H72" s="113"/>
      <c r="I72" s="114"/>
      <c r="J72" s="6" t="s">
        <v>160</v>
      </c>
      <c r="K72" s="2"/>
      <c r="L72" s="46"/>
      <c r="N72" s="46"/>
      <c r="O72" s="46"/>
    </row>
    <row r="73" spans="2:15" s="43" customFormat="1" ht="15" customHeight="1" x14ac:dyDescent="0.3">
      <c r="B73" s="2"/>
      <c r="C73" s="108"/>
      <c r="D73" s="130"/>
      <c r="E73" s="131"/>
      <c r="F73" s="62"/>
      <c r="G73" s="63"/>
      <c r="H73" s="63"/>
      <c r="I73" s="64"/>
      <c r="J73" s="34" t="str">
        <f>IFERROR(F73/$F$69,"-")</f>
        <v>-</v>
      </c>
      <c r="K73" s="2"/>
      <c r="L73" s="46" t="str">
        <f>IF(SUM(J71,J73,J75,J77)=1,"ok","sum of declared contributions different from 100%")</f>
        <v>sum of declared contributions different from 100%</v>
      </c>
      <c r="N73" s="46"/>
      <c r="O73" s="46"/>
    </row>
    <row r="74" spans="2:15" s="43" customFormat="1" ht="15" customHeight="1" x14ac:dyDescent="0.3">
      <c r="B74" s="2"/>
      <c r="C74" s="107" t="s">
        <v>57</v>
      </c>
      <c r="D74" s="128" t="s">
        <v>45</v>
      </c>
      <c r="E74" s="129"/>
      <c r="F74" s="112" t="s">
        <v>161</v>
      </c>
      <c r="G74" s="113"/>
      <c r="H74" s="113"/>
      <c r="I74" s="114"/>
      <c r="J74" s="6" t="s">
        <v>162</v>
      </c>
      <c r="K74" s="2"/>
      <c r="L74" s="46"/>
      <c r="N74" s="46"/>
      <c r="O74" s="46"/>
    </row>
    <row r="75" spans="2:15" s="43" customFormat="1" ht="15" customHeight="1" x14ac:dyDescent="0.3">
      <c r="B75" s="2"/>
      <c r="C75" s="108"/>
      <c r="D75" s="130"/>
      <c r="E75" s="131"/>
      <c r="F75" s="62"/>
      <c r="G75" s="63"/>
      <c r="H75" s="63"/>
      <c r="I75" s="64"/>
      <c r="J75" s="34" t="str">
        <f>IFERROR(F75/$F$69,"-")</f>
        <v>-</v>
      </c>
      <c r="K75" s="2"/>
      <c r="L75" s="46" t="str">
        <f>IF(SUM(J71,J73,J75,J77)=1,"ok","sum of declared contributions different from 100%")</f>
        <v>sum of declared contributions different from 100%</v>
      </c>
      <c r="N75" s="46"/>
      <c r="O75" s="46"/>
    </row>
    <row r="76" spans="2:15" s="43" customFormat="1" ht="15" customHeight="1" x14ac:dyDescent="0.3">
      <c r="B76" s="2"/>
      <c r="C76" s="107" t="s">
        <v>58</v>
      </c>
      <c r="D76" s="128" t="s">
        <v>84</v>
      </c>
      <c r="E76" s="129"/>
      <c r="F76" s="112" t="s">
        <v>163</v>
      </c>
      <c r="G76" s="113"/>
      <c r="H76" s="113"/>
      <c r="I76" s="114"/>
      <c r="J76" s="6" t="s">
        <v>164</v>
      </c>
      <c r="K76" s="2"/>
      <c r="L76" s="46"/>
      <c r="N76" s="46"/>
      <c r="O76" s="46"/>
    </row>
    <row r="77" spans="2:15" s="43" customFormat="1" ht="15" customHeight="1" x14ac:dyDescent="0.3">
      <c r="B77" s="2"/>
      <c r="C77" s="108"/>
      <c r="D77" s="130"/>
      <c r="E77" s="131"/>
      <c r="F77" s="62"/>
      <c r="G77" s="63"/>
      <c r="H77" s="63"/>
      <c r="I77" s="64"/>
      <c r="J77" s="34" t="str">
        <f>IFERROR(F77/$F$69,"-")</f>
        <v>-</v>
      </c>
      <c r="K77" s="2"/>
      <c r="L77" s="46" t="str">
        <f>IF(SUM(J71,J73,J75,J77)=1,"ok","sum of declared contributions different from 100%")</f>
        <v>sum of declared contributions different from 100%</v>
      </c>
      <c r="N77" s="46"/>
      <c r="O77" s="46"/>
    </row>
    <row r="78" spans="2:15" s="43" customFormat="1" ht="28.8" x14ac:dyDescent="0.3">
      <c r="B78" s="2"/>
      <c r="C78" s="107" t="s">
        <v>59</v>
      </c>
      <c r="D78" s="156" t="s">
        <v>24</v>
      </c>
      <c r="E78" s="157"/>
      <c r="F78" s="112" t="s">
        <v>49</v>
      </c>
      <c r="G78" s="113"/>
      <c r="H78" s="113"/>
      <c r="I78" s="114"/>
      <c r="J78" s="7" t="s">
        <v>182</v>
      </c>
      <c r="K78" s="2"/>
      <c r="L78" s="46"/>
      <c r="N78" s="46"/>
      <c r="O78" s="46"/>
    </row>
    <row r="79" spans="2:15" s="43" customFormat="1" ht="24" customHeight="1" x14ac:dyDescent="0.3">
      <c r="B79" s="2"/>
      <c r="C79" s="108"/>
      <c r="D79" s="164"/>
      <c r="E79" s="165"/>
      <c r="F79" s="115"/>
      <c r="G79" s="116"/>
      <c r="H79" s="116"/>
      <c r="I79" s="117"/>
      <c r="J79" s="37"/>
      <c r="K79" s="2"/>
      <c r="L79" s="46"/>
      <c r="N79" s="46"/>
      <c r="O79" s="46"/>
    </row>
    <row r="80" spans="2:15" s="43" customFormat="1" ht="15" customHeight="1" x14ac:dyDescent="0.3">
      <c r="B80" s="2"/>
      <c r="C80" s="1" t="s">
        <v>44</v>
      </c>
      <c r="D80" s="68" t="s">
        <v>65</v>
      </c>
      <c r="E80" s="68"/>
      <c r="F80" s="68"/>
      <c r="G80" s="68"/>
      <c r="H80" s="68"/>
      <c r="I80" s="68"/>
      <c r="J80" s="69"/>
      <c r="K80" s="2"/>
      <c r="L80" s="46" t="str">
        <f>IF(SUM(COUNTBLANK(D82),COUNTBLANK(G82))=1,"ok","select one box")</f>
        <v>select one box</v>
      </c>
      <c r="N80" s="46"/>
      <c r="O80" s="46"/>
    </row>
    <row r="81" spans="2:15" s="42" customFormat="1" ht="22.2" customHeight="1" x14ac:dyDescent="0.3">
      <c r="B81" s="10"/>
      <c r="C81" s="30"/>
      <c r="D81" s="27"/>
      <c r="E81" s="78" t="s">
        <v>67</v>
      </c>
      <c r="F81" s="56"/>
      <c r="G81" s="25"/>
      <c r="H81" s="72" t="s">
        <v>66</v>
      </c>
      <c r="I81" s="72"/>
      <c r="J81" s="73"/>
      <c r="K81" s="10"/>
      <c r="L81" s="45"/>
      <c r="N81" s="45"/>
      <c r="O81" s="45"/>
    </row>
    <row r="82" spans="2:15" s="43" customFormat="1" ht="10.199999999999999" customHeight="1" x14ac:dyDescent="0.3">
      <c r="B82" s="2"/>
      <c r="C82" s="23"/>
      <c r="D82" s="24"/>
      <c r="E82" s="79"/>
      <c r="F82" s="54"/>
      <c r="G82" s="24"/>
      <c r="H82" s="74"/>
      <c r="I82" s="74"/>
      <c r="J82" s="75"/>
      <c r="K82" s="2"/>
      <c r="L82" s="46"/>
      <c r="N82" s="46"/>
      <c r="O82" s="46"/>
    </row>
    <row r="83" spans="2:15" s="42" customFormat="1" ht="22.2" customHeight="1" x14ac:dyDescent="0.3">
      <c r="B83" s="10"/>
      <c r="C83" s="22"/>
      <c r="D83" s="16"/>
      <c r="E83" s="80"/>
      <c r="F83" s="55"/>
      <c r="G83" s="16"/>
      <c r="H83" s="76"/>
      <c r="I83" s="76"/>
      <c r="J83" s="77"/>
      <c r="K83" s="10"/>
      <c r="L83" s="45"/>
      <c r="N83" s="45"/>
      <c r="O83" s="45"/>
    </row>
    <row r="84" spans="2:15" s="42" customFormat="1" ht="15" customHeight="1" x14ac:dyDescent="0.3">
      <c r="B84" s="10"/>
      <c r="C84" s="1" t="s">
        <v>72</v>
      </c>
      <c r="D84" s="68" t="s">
        <v>97</v>
      </c>
      <c r="E84" s="68"/>
      <c r="F84" s="68"/>
      <c r="G84" s="68"/>
      <c r="H84" s="68"/>
      <c r="I84" s="68"/>
      <c r="J84" s="69"/>
      <c r="K84" s="10"/>
      <c r="L84" s="45"/>
      <c r="N84" s="45"/>
      <c r="O84" s="45"/>
    </row>
    <row r="85" spans="2:15" s="42" customFormat="1" ht="15" customHeight="1" x14ac:dyDescent="0.3">
      <c r="B85" s="10"/>
      <c r="C85" s="1" t="s">
        <v>73</v>
      </c>
      <c r="D85" s="70" t="s">
        <v>98</v>
      </c>
      <c r="E85" s="71"/>
      <c r="F85" s="118"/>
      <c r="G85" s="119"/>
      <c r="H85" s="119"/>
      <c r="I85" s="119"/>
      <c r="J85" s="120"/>
      <c r="K85" s="10"/>
      <c r="L85" s="45"/>
      <c r="N85" s="45"/>
      <c r="O85" s="45"/>
    </row>
    <row r="86" spans="2:15" s="42" customFormat="1" ht="30" customHeight="1" x14ac:dyDescent="0.3">
      <c r="B86" s="10"/>
      <c r="C86" s="1" t="s">
        <v>74</v>
      </c>
      <c r="D86" s="70" t="s">
        <v>99</v>
      </c>
      <c r="E86" s="71"/>
      <c r="F86" s="118"/>
      <c r="G86" s="119"/>
      <c r="H86" s="119"/>
      <c r="I86" s="119"/>
      <c r="J86" s="120"/>
      <c r="K86" s="10"/>
      <c r="L86" s="45"/>
      <c r="N86" s="45"/>
      <c r="O86" s="45"/>
    </row>
    <row r="87" spans="2:15" s="42" customFormat="1" ht="30" customHeight="1" x14ac:dyDescent="0.3">
      <c r="B87" s="10"/>
      <c r="C87" s="1" t="s">
        <v>75</v>
      </c>
      <c r="D87" s="70" t="s">
        <v>100</v>
      </c>
      <c r="E87" s="71"/>
      <c r="F87" s="118"/>
      <c r="G87" s="119"/>
      <c r="H87" s="119"/>
      <c r="I87" s="119"/>
      <c r="J87" s="120"/>
      <c r="K87" s="10"/>
      <c r="L87" s="45"/>
      <c r="N87" s="45"/>
      <c r="O87" s="45"/>
    </row>
    <row r="88" spans="2:15" s="43" customFormat="1" ht="15" customHeight="1" x14ac:dyDescent="0.3">
      <c r="B88" s="2"/>
      <c r="C88" s="1" t="s">
        <v>31</v>
      </c>
      <c r="D88" s="68" t="s">
        <v>26</v>
      </c>
      <c r="E88" s="68"/>
      <c r="F88" s="68"/>
      <c r="G88" s="68"/>
      <c r="H88" s="68"/>
      <c r="I88" s="68"/>
      <c r="J88" s="69"/>
      <c r="K88" s="2"/>
      <c r="L88" s="46"/>
      <c r="N88" s="46"/>
      <c r="O88" s="46"/>
    </row>
    <row r="89" spans="2:15" s="43" customFormat="1" ht="15" customHeight="1" x14ac:dyDescent="0.3">
      <c r="B89" s="2"/>
      <c r="C89" s="1" t="s">
        <v>60</v>
      </c>
      <c r="D89" s="68" t="s">
        <v>109</v>
      </c>
      <c r="E89" s="68"/>
      <c r="F89" s="68"/>
      <c r="G89" s="68"/>
      <c r="H89" s="68"/>
      <c r="I89" s="68"/>
      <c r="J89" s="69"/>
      <c r="K89" s="2"/>
      <c r="L89" s="46"/>
      <c r="N89" s="46"/>
      <c r="O89" s="46"/>
    </row>
    <row r="90" spans="2:15" s="43" customFormat="1" ht="30" customHeight="1" x14ac:dyDescent="0.3">
      <c r="B90" s="2"/>
      <c r="C90" s="1" t="s">
        <v>91</v>
      </c>
      <c r="D90" s="70" t="s">
        <v>105</v>
      </c>
      <c r="E90" s="71"/>
      <c r="F90" s="86"/>
      <c r="G90" s="87"/>
      <c r="H90" s="87"/>
      <c r="I90" s="87"/>
      <c r="J90" s="88"/>
      <c r="K90" s="2"/>
      <c r="L90" s="46"/>
      <c r="N90" s="46"/>
      <c r="O90" s="46"/>
    </row>
    <row r="91" spans="2:15" s="43" customFormat="1" ht="30" customHeight="1" x14ac:dyDescent="0.3">
      <c r="B91" s="2"/>
      <c r="C91" s="1" t="s">
        <v>92</v>
      </c>
      <c r="D91" s="70" t="s">
        <v>106</v>
      </c>
      <c r="E91" s="71"/>
      <c r="F91" s="86"/>
      <c r="G91" s="87"/>
      <c r="H91" s="87"/>
      <c r="I91" s="87"/>
      <c r="J91" s="88"/>
      <c r="K91" s="2"/>
      <c r="L91" s="46"/>
      <c r="N91" s="46"/>
      <c r="O91" s="46"/>
    </row>
    <row r="92" spans="2:15" s="43" customFormat="1" ht="30" customHeight="1" x14ac:dyDescent="0.3">
      <c r="B92" s="2"/>
      <c r="C92" s="1" t="s">
        <v>148</v>
      </c>
      <c r="D92" s="70" t="s">
        <v>107</v>
      </c>
      <c r="E92" s="71"/>
      <c r="F92" s="86"/>
      <c r="G92" s="87"/>
      <c r="H92" s="87"/>
      <c r="I92" s="87"/>
      <c r="J92" s="88"/>
      <c r="K92" s="2"/>
      <c r="L92" s="46"/>
      <c r="N92" s="46"/>
      <c r="O92" s="46"/>
    </row>
    <row r="93" spans="2:15" s="43" customFormat="1" ht="30" customHeight="1" x14ac:dyDescent="0.3">
      <c r="B93" s="2"/>
      <c r="C93" s="1" t="s">
        <v>61</v>
      </c>
      <c r="D93" s="70" t="s">
        <v>114</v>
      </c>
      <c r="E93" s="71"/>
      <c r="F93" s="86"/>
      <c r="G93" s="87"/>
      <c r="H93" s="87"/>
      <c r="I93" s="87"/>
      <c r="J93" s="88"/>
      <c r="K93" s="2"/>
      <c r="L93" s="46"/>
      <c r="N93" s="46"/>
      <c r="O93" s="46"/>
    </row>
    <row r="94" spans="2:15" s="43" customFormat="1" ht="30" customHeight="1" x14ac:dyDescent="0.3">
      <c r="B94" s="2"/>
      <c r="C94" s="1" t="s">
        <v>93</v>
      </c>
      <c r="D94" s="70" t="s">
        <v>71</v>
      </c>
      <c r="E94" s="71"/>
      <c r="F94" s="86"/>
      <c r="G94" s="87"/>
      <c r="H94" s="87"/>
      <c r="I94" s="87"/>
      <c r="J94" s="88"/>
      <c r="K94" s="2"/>
      <c r="L94" s="46"/>
      <c r="N94" s="46"/>
      <c r="O94" s="46"/>
    </row>
    <row r="95" spans="2:15" s="43" customFormat="1" ht="15" customHeight="1" x14ac:dyDescent="0.3">
      <c r="B95" s="2"/>
      <c r="C95" s="1" t="s">
        <v>34</v>
      </c>
      <c r="D95" s="68" t="s">
        <v>85</v>
      </c>
      <c r="E95" s="68"/>
      <c r="F95" s="68"/>
      <c r="G95" s="68"/>
      <c r="H95" s="68"/>
      <c r="I95" s="68"/>
      <c r="J95" s="69"/>
      <c r="K95" s="2"/>
      <c r="L95" s="46"/>
      <c r="N95" s="46"/>
      <c r="O95" s="46"/>
    </row>
    <row r="96" spans="2:15" s="43" customFormat="1" ht="30" customHeight="1" x14ac:dyDescent="0.3">
      <c r="B96" s="2"/>
      <c r="C96" s="1" t="s">
        <v>94</v>
      </c>
      <c r="D96" s="70" t="s">
        <v>110</v>
      </c>
      <c r="E96" s="71"/>
      <c r="F96" s="109"/>
      <c r="G96" s="110"/>
      <c r="H96" s="110"/>
      <c r="I96" s="110"/>
      <c r="J96" s="111"/>
      <c r="K96" s="2"/>
      <c r="L96" s="47"/>
      <c r="N96" s="46"/>
      <c r="O96" s="46"/>
    </row>
    <row r="97" spans="2:15" s="43" customFormat="1" ht="30" customHeight="1" x14ac:dyDescent="0.3">
      <c r="B97" s="2"/>
      <c r="C97" s="1" t="s">
        <v>95</v>
      </c>
      <c r="D97" s="70" t="s">
        <v>111</v>
      </c>
      <c r="E97" s="71"/>
      <c r="F97" s="101"/>
      <c r="G97" s="102"/>
      <c r="H97" s="102"/>
      <c r="I97" s="102"/>
      <c r="J97" s="103"/>
      <c r="K97" s="2"/>
      <c r="L97" s="47"/>
      <c r="N97" s="46"/>
      <c r="O97" s="46"/>
    </row>
    <row r="98" spans="2:15" s="42" customFormat="1" ht="19.95" customHeight="1" x14ac:dyDescent="0.3">
      <c r="B98" s="11"/>
      <c r="C98" s="11"/>
      <c r="D98" s="11"/>
      <c r="E98" s="12"/>
      <c r="F98" s="57"/>
      <c r="G98" s="12"/>
      <c r="H98" s="13"/>
      <c r="I98" s="13"/>
      <c r="J98" s="13"/>
      <c r="K98" s="11"/>
      <c r="L98" s="45"/>
      <c r="N98" s="45"/>
      <c r="O98" s="45"/>
    </row>
    <row r="99" spans="2:15" s="42" customFormat="1" ht="19.95" customHeight="1" x14ac:dyDescent="0.3">
      <c r="B99" s="11"/>
      <c r="C99" s="11"/>
      <c r="D99" s="11"/>
      <c r="E99" s="12"/>
      <c r="F99" s="57"/>
      <c r="G99" s="12"/>
      <c r="H99" s="13"/>
      <c r="I99" s="13"/>
      <c r="J99" s="13"/>
      <c r="K99" s="11"/>
      <c r="L99" s="45"/>
      <c r="N99" s="45"/>
      <c r="O99" s="45"/>
    </row>
    <row r="100" spans="2:15" s="42" customFormat="1" ht="19.95" customHeight="1" x14ac:dyDescent="0.3">
      <c r="B100" s="11"/>
      <c r="C100" s="83" t="s">
        <v>112</v>
      </c>
      <c r="D100" s="84"/>
      <c r="E100" s="84"/>
      <c r="F100" s="84"/>
      <c r="G100" s="84"/>
      <c r="H100" s="84"/>
      <c r="I100" s="84"/>
      <c r="J100" s="85"/>
      <c r="K100" s="11"/>
      <c r="L100" s="45"/>
      <c r="N100" s="45"/>
      <c r="O100" s="45"/>
    </row>
    <row r="101" spans="2:15" s="42" customFormat="1" ht="4.95" customHeight="1" x14ac:dyDescent="0.3">
      <c r="B101" s="11"/>
      <c r="C101" s="11"/>
      <c r="D101" s="11"/>
      <c r="E101" s="12"/>
      <c r="F101" s="57"/>
      <c r="G101" s="12"/>
      <c r="H101" s="13"/>
      <c r="I101" s="13"/>
      <c r="J101" s="13"/>
      <c r="K101" s="11"/>
      <c r="L101" s="45"/>
      <c r="N101" s="45"/>
      <c r="O101" s="45"/>
    </row>
    <row r="102" spans="2:15" s="43" customFormat="1" ht="15" customHeight="1" x14ac:dyDescent="0.3">
      <c r="B102" s="2"/>
      <c r="C102" s="1" t="s">
        <v>36</v>
      </c>
      <c r="D102" s="68" t="s">
        <v>90</v>
      </c>
      <c r="E102" s="68"/>
      <c r="F102" s="68"/>
      <c r="G102" s="68"/>
      <c r="H102" s="68"/>
      <c r="I102" s="68"/>
      <c r="J102" s="69"/>
      <c r="K102" s="2"/>
      <c r="L102" s="46"/>
      <c r="N102" s="46"/>
      <c r="O102" s="46"/>
    </row>
    <row r="103" spans="2:15" s="43" customFormat="1" ht="75" customHeight="1" x14ac:dyDescent="0.3">
      <c r="B103" s="2"/>
      <c r="C103" s="1"/>
      <c r="D103" s="68" t="s">
        <v>165</v>
      </c>
      <c r="E103" s="69"/>
      <c r="F103" s="65" t="s">
        <v>146</v>
      </c>
      <c r="G103" s="67"/>
      <c r="H103" s="48" t="s">
        <v>145</v>
      </c>
      <c r="I103" s="48" t="s">
        <v>144</v>
      </c>
      <c r="J103" s="48" t="s">
        <v>117</v>
      </c>
      <c r="K103" s="2"/>
      <c r="L103" s="46"/>
      <c r="N103" s="46"/>
      <c r="O103" s="46"/>
    </row>
    <row r="104" spans="2:15" s="43" customFormat="1" ht="15" customHeight="1" x14ac:dyDescent="0.3">
      <c r="B104" s="36"/>
      <c r="C104" s="101"/>
      <c r="D104" s="102"/>
      <c r="E104" s="103"/>
      <c r="F104" s="81"/>
      <c r="G104" s="82"/>
      <c r="H104" s="49"/>
      <c r="I104" s="49"/>
      <c r="J104" s="49"/>
      <c r="K104" s="2"/>
      <c r="L104" s="46"/>
      <c r="N104" s="46"/>
      <c r="O104" s="46"/>
    </row>
    <row r="105" spans="2:15" s="43" customFormat="1" ht="15" customHeight="1" x14ac:dyDescent="0.3">
      <c r="B105" s="36"/>
      <c r="C105" s="101"/>
      <c r="D105" s="102"/>
      <c r="E105" s="103"/>
      <c r="F105" s="81"/>
      <c r="G105" s="82"/>
      <c r="H105" s="49"/>
      <c r="I105" s="49"/>
      <c r="J105" s="49"/>
      <c r="K105" s="2"/>
      <c r="L105" s="46"/>
      <c r="N105" s="46"/>
      <c r="O105" s="46"/>
    </row>
    <row r="106" spans="2:15" s="43" customFormat="1" ht="15" customHeight="1" x14ac:dyDescent="0.3">
      <c r="B106" s="36"/>
      <c r="C106" s="101"/>
      <c r="D106" s="102"/>
      <c r="E106" s="103"/>
      <c r="F106" s="81"/>
      <c r="G106" s="82"/>
      <c r="H106" s="49"/>
      <c r="I106" s="49"/>
      <c r="J106" s="49"/>
      <c r="K106" s="2"/>
      <c r="L106" s="46"/>
      <c r="N106" s="46"/>
      <c r="O106" s="46"/>
    </row>
    <row r="107" spans="2:15" s="43" customFormat="1" ht="15" customHeight="1" x14ac:dyDescent="0.3">
      <c r="B107" s="36"/>
      <c r="C107" s="101"/>
      <c r="D107" s="102"/>
      <c r="E107" s="103"/>
      <c r="F107" s="81"/>
      <c r="G107" s="82"/>
      <c r="H107" s="49"/>
      <c r="I107" s="49"/>
      <c r="J107" s="49"/>
      <c r="K107" s="2"/>
      <c r="L107" s="46"/>
      <c r="N107" s="46"/>
      <c r="O107" s="46"/>
    </row>
    <row r="108" spans="2:15" s="43" customFormat="1" ht="15" customHeight="1" x14ac:dyDescent="0.3">
      <c r="B108" s="36"/>
      <c r="C108" s="101" t="s">
        <v>147</v>
      </c>
      <c r="D108" s="102"/>
      <c r="E108" s="103"/>
      <c r="F108" s="81"/>
      <c r="G108" s="82"/>
      <c r="H108" s="49"/>
      <c r="I108" s="49"/>
      <c r="J108" s="49"/>
      <c r="K108" s="2"/>
      <c r="L108" s="46"/>
      <c r="N108" s="46"/>
      <c r="O108" s="46"/>
    </row>
    <row r="109" spans="2:15" s="43" customFormat="1" ht="15" customHeight="1" x14ac:dyDescent="0.3">
      <c r="B109" s="2"/>
      <c r="C109" s="1" t="s">
        <v>37</v>
      </c>
      <c r="D109" s="68" t="s">
        <v>113</v>
      </c>
      <c r="E109" s="68"/>
      <c r="F109" s="68"/>
      <c r="G109" s="68"/>
      <c r="H109" s="68"/>
      <c r="I109" s="68"/>
      <c r="J109" s="69"/>
      <c r="K109" s="2"/>
      <c r="L109" s="46"/>
      <c r="N109" s="46"/>
      <c r="O109" s="46"/>
    </row>
    <row r="110" spans="2:15" s="43" customFormat="1" ht="90" customHeight="1" x14ac:dyDescent="0.3">
      <c r="B110" s="2"/>
      <c r="C110" s="1"/>
      <c r="D110" s="68" t="s">
        <v>166</v>
      </c>
      <c r="E110" s="68"/>
      <c r="F110" s="65" t="s">
        <v>167</v>
      </c>
      <c r="G110" s="67"/>
      <c r="H110" s="48" t="s">
        <v>168</v>
      </c>
      <c r="I110" s="48" t="s">
        <v>169</v>
      </c>
      <c r="J110" s="48" t="s">
        <v>170</v>
      </c>
      <c r="K110" s="2"/>
      <c r="L110" s="46"/>
      <c r="N110" s="46"/>
      <c r="O110" s="46"/>
    </row>
    <row r="111" spans="2:15" s="43" customFormat="1" ht="15" customHeight="1" x14ac:dyDescent="0.3">
      <c r="B111" s="2"/>
      <c r="C111" s="101"/>
      <c r="D111" s="102"/>
      <c r="E111" s="103"/>
      <c r="F111" s="81"/>
      <c r="G111" s="82"/>
      <c r="H111" s="49"/>
      <c r="I111" s="49"/>
      <c r="J111" s="49"/>
      <c r="K111" s="2"/>
      <c r="L111" s="46"/>
      <c r="N111" s="46"/>
      <c r="O111" s="46"/>
    </row>
    <row r="112" spans="2:15" s="43" customFormat="1" ht="15" customHeight="1" x14ac:dyDescent="0.3">
      <c r="B112" s="2"/>
      <c r="C112" s="101"/>
      <c r="D112" s="102"/>
      <c r="E112" s="103"/>
      <c r="F112" s="81"/>
      <c r="G112" s="82"/>
      <c r="H112" s="49"/>
      <c r="I112" s="49"/>
      <c r="J112" s="49"/>
      <c r="K112" s="2"/>
      <c r="L112" s="46"/>
      <c r="N112" s="46"/>
      <c r="O112" s="46"/>
    </row>
    <row r="113" spans="2:15" s="43" customFormat="1" ht="15" customHeight="1" x14ac:dyDescent="0.3">
      <c r="B113" s="2"/>
      <c r="C113" s="101"/>
      <c r="D113" s="102"/>
      <c r="E113" s="103"/>
      <c r="F113" s="81"/>
      <c r="G113" s="82"/>
      <c r="H113" s="49"/>
      <c r="I113" s="49"/>
      <c r="J113" s="49"/>
      <c r="K113" s="2"/>
      <c r="L113" s="46"/>
      <c r="N113" s="46"/>
      <c r="O113" s="46"/>
    </row>
    <row r="114" spans="2:15" s="43" customFormat="1" ht="15" customHeight="1" x14ac:dyDescent="0.3">
      <c r="B114" s="2"/>
      <c r="C114" s="101"/>
      <c r="D114" s="102"/>
      <c r="E114" s="103"/>
      <c r="F114" s="81"/>
      <c r="G114" s="82"/>
      <c r="H114" s="49"/>
      <c r="I114" s="49"/>
      <c r="J114" s="49"/>
      <c r="K114" s="2"/>
      <c r="L114" s="46"/>
      <c r="N114" s="46"/>
      <c r="O114" s="46"/>
    </row>
    <row r="115" spans="2:15" s="43" customFormat="1" ht="15" customHeight="1" x14ac:dyDescent="0.3">
      <c r="B115" s="2"/>
      <c r="C115" s="101" t="s">
        <v>171</v>
      </c>
      <c r="D115" s="102"/>
      <c r="E115" s="103"/>
      <c r="F115" s="81"/>
      <c r="G115" s="82"/>
      <c r="H115" s="49"/>
      <c r="I115" s="49"/>
      <c r="J115" s="49"/>
      <c r="K115" s="2"/>
      <c r="L115" s="46"/>
      <c r="N115" s="46"/>
      <c r="O115" s="46"/>
    </row>
    <row r="116" spans="2:15" s="43" customFormat="1" ht="15" customHeight="1" x14ac:dyDescent="0.3">
      <c r="B116" s="2"/>
      <c r="C116" s="1" t="s">
        <v>38</v>
      </c>
      <c r="D116" s="68" t="s">
        <v>108</v>
      </c>
      <c r="E116" s="68"/>
      <c r="F116" s="68"/>
      <c r="G116" s="68"/>
      <c r="H116" s="68"/>
      <c r="I116" s="68"/>
      <c r="J116" s="69"/>
      <c r="K116" s="2"/>
      <c r="L116" s="46"/>
      <c r="N116" s="46"/>
      <c r="O116" s="46"/>
    </row>
    <row r="117" spans="2:15" s="43" customFormat="1" ht="15" customHeight="1" x14ac:dyDescent="0.3">
      <c r="B117" s="2"/>
      <c r="C117" s="33"/>
      <c r="D117" s="99" t="s">
        <v>39</v>
      </c>
      <c r="E117" s="100"/>
      <c r="F117" s="109"/>
      <c r="G117" s="110"/>
      <c r="H117" s="110"/>
      <c r="I117" s="110"/>
      <c r="J117" s="111"/>
      <c r="K117" s="2"/>
      <c r="L117" s="46"/>
      <c r="N117" s="46"/>
      <c r="O117" s="46"/>
    </row>
    <row r="118" spans="2:15" s="43" customFormat="1" ht="15" customHeight="1" x14ac:dyDescent="0.3">
      <c r="B118" s="2"/>
      <c r="C118" s="1" t="s">
        <v>40</v>
      </c>
      <c r="D118" s="68" t="s">
        <v>123</v>
      </c>
      <c r="E118" s="68"/>
      <c r="F118" s="68"/>
      <c r="G118" s="68"/>
      <c r="H118" s="68"/>
      <c r="I118" s="68"/>
      <c r="J118" s="69"/>
      <c r="K118" s="2"/>
      <c r="L118" s="46"/>
      <c r="N118" s="46"/>
      <c r="O118" s="46"/>
    </row>
    <row r="119" spans="2:15" s="43" customFormat="1" ht="15" customHeight="1" x14ac:dyDescent="0.3">
      <c r="B119" s="2"/>
      <c r="C119" s="33"/>
      <c r="D119" s="99" t="s">
        <v>172</v>
      </c>
      <c r="E119" s="100"/>
      <c r="F119" s="109"/>
      <c r="G119" s="110"/>
      <c r="H119" s="110"/>
      <c r="I119" s="110"/>
      <c r="J119" s="111"/>
      <c r="K119" s="2"/>
      <c r="L119" s="46"/>
      <c r="N119" s="46"/>
      <c r="O119" s="46"/>
    </row>
    <row r="120" spans="2:15" s="43" customFormat="1" ht="15" customHeight="1" x14ac:dyDescent="0.3">
      <c r="B120" s="2"/>
      <c r="C120" s="1"/>
      <c r="D120" s="99" t="s">
        <v>28</v>
      </c>
      <c r="E120" s="100"/>
      <c r="F120" s="109"/>
      <c r="G120" s="110"/>
      <c r="H120" s="110"/>
      <c r="I120" s="110"/>
      <c r="J120" s="111"/>
      <c r="K120" s="2"/>
      <c r="L120" s="46"/>
      <c r="N120" s="46"/>
      <c r="O120" s="46"/>
    </row>
    <row r="121" spans="2:15" s="43" customFormat="1" ht="15" customHeight="1" x14ac:dyDescent="0.3">
      <c r="B121" s="2"/>
      <c r="C121" s="1"/>
      <c r="D121" s="99" t="s">
        <v>29</v>
      </c>
      <c r="E121" s="100"/>
      <c r="F121" s="101"/>
      <c r="G121" s="102"/>
      <c r="H121" s="102"/>
      <c r="I121" s="102"/>
      <c r="J121" s="103"/>
      <c r="K121" s="2"/>
      <c r="L121" s="46"/>
      <c r="N121" s="46"/>
      <c r="O121" s="46"/>
    </row>
    <row r="122" spans="2:15" s="42" customFormat="1" ht="19.95" customHeight="1" x14ac:dyDescent="0.3">
      <c r="B122" s="11"/>
      <c r="C122" s="11"/>
      <c r="D122" s="11"/>
      <c r="E122" s="12"/>
      <c r="F122" s="57"/>
      <c r="G122" s="12"/>
      <c r="H122" s="13"/>
      <c r="I122" s="13"/>
      <c r="J122" s="13"/>
      <c r="K122" s="11"/>
      <c r="L122" s="45"/>
      <c r="N122" s="45"/>
      <c r="O122" s="45"/>
    </row>
    <row r="123" spans="2:15" s="42" customFormat="1" ht="19.95" customHeight="1" x14ac:dyDescent="0.3">
      <c r="B123" s="11"/>
      <c r="C123" s="11"/>
      <c r="D123" s="11"/>
      <c r="E123" s="12"/>
      <c r="F123" s="57"/>
      <c r="G123" s="12"/>
      <c r="H123" s="13"/>
      <c r="I123" s="13"/>
      <c r="J123" s="13"/>
      <c r="K123" s="11"/>
      <c r="L123" s="45"/>
      <c r="N123" s="45"/>
      <c r="O123" s="45"/>
    </row>
    <row r="124" spans="2:15" s="42" customFormat="1" ht="15" customHeight="1" x14ac:dyDescent="0.3">
      <c r="B124" s="11"/>
      <c r="C124" s="83" t="s">
        <v>42</v>
      </c>
      <c r="D124" s="84"/>
      <c r="E124" s="84"/>
      <c r="F124" s="84"/>
      <c r="G124" s="84"/>
      <c r="H124" s="84"/>
      <c r="I124" s="84"/>
      <c r="J124" s="85"/>
      <c r="K124" s="11"/>
      <c r="L124" s="45"/>
      <c r="N124" s="45"/>
      <c r="O124" s="45"/>
    </row>
    <row r="125" spans="2:15" s="42" customFormat="1" ht="4.95" customHeight="1" x14ac:dyDescent="0.3">
      <c r="B125" s="11"/>
      <c r="C125" s="14"/>
      <c r="D125" s="14"/>
      <c r="E125" s="15"/>
      <c r="F125" s="58"/>
      <c r="G125" s="15"/>
      <c r="H125" s="16"/>
      <c r="I125" s="16"/>
      <c r="J125" s="16"/>
      <c r="K125" s="11"/>
      <c r="L125" s="45"/>
      <c r="N125" s="45"/>
      <c r="O125" s="45"/>
    </row>
    <row r="126" spans="2:15" s="43" customFormat="1" ht="15" customHeight="1" x14ac:dyDescent="0.3">
      <c r="B126" s="2"/>
      <c r="C126" s="1" t="s">
        <v>62</v>
      </c>
      <c r="D126" s="68" t="s">
        <v>32</v>
      </c>
      <c r="E126" s="68"/>
      <c r="F126" s="68"/>
      <c r="G126" s="68"/>
      <c r="H126" s="68"/>
      <c r="I126" s="68"/>
      <c r="J126" s="69"/>
      <c r="K126" s="2"/>
      <c r="L126" s="46"/>
      <c r="N126" s="46"/>
      <c r="O126" s="46"/>
    </row>
    <row r="127" spans="2:15" s="43" customFormat="1" ht="15" customHeight="1" x14ac:dyDescent="0.3">
      <c r="B127" s="2"/>
      <c r="C127" s="1"/>
      <c r="D127" s="99" t="s">
        <v>33</v>
      </c>
      <c r="E127" s="100"/>
      <c r="F127" s="65" t="s">
        <v>102</v>
      </c>
      <c r="G127" s="66"/>
      <c r="H127" s="66"/>
      <c r="I127" s="67"/>
      <c r="J127" s="48" t="s">
        <v>173</v>
      </c>
      <c r="K127" s="2"/>
      <c r="L127" s="46"/>
      <c r="N127" s="46"/>
      <c r="O127" s="46"/>
    </row>
    <row r="128" spans="2:15" s="43" customFormat="1" ht="15" customHeight="1" x14ac:dyDescent="0.3">
      <c r="B128" s="2"/>
      <c r="C128" s="96"/>
      <c r="D128" s="97"/>
      <c r="E128" s="98"/>
      <c r="F128" s="62"/>
      <c r="G128" s="63"/>
      <c r="H128" s="63"/>
      <c r="I128" s="64"/>
      <c r="J128" s="35" t="str">
        <f>IFERROR(F128/$F$69,"-")</f>
        <v>-</v>
      </c>
      <c r="K128" s="2"/>
      <c r="L128" s="46"/>
      <c r="N128" s="46"/>
      <c r="O128" s="46"/>
    </row>
    <row r="129" spans="2:15" s="43" customFormat="1" ht="15" customHeight="1" x14ac:dyDescent="0.3">
      <c r="B129" s="2"/>
      <c r="C129" s="96"/>
      <c r="D129" s="97"/>
      <c r="E129" s="98"/>
      <c r="F129" s="62"/>
      <c r="G129" s="63"/>
      <c r="H129" s="63"/>
      <c r="I129" s="64"/>
      <c r="J129" s="35" t="str">
        <f t="shared" ref="J129:J137" si="0">IFERROR(F129/$F$69,"-")</f>
        <v>-</v>
      </c>
      <c r="K129" s="2"/>
      <c r="L129" s="46"/>
      <c r="N129" s="46"/>
      <c r="O129" s="46"/>
    </row>
    <row r="130" spans="2:15" s="43" customFormat="1" ht="15" customHeight="1" x14ac:dyDescent="0.3">
      <c r="B130" s="2"/>
      <c r="C130" s="96"/>
      <c r="D130" s="97"/>
      <c r="E130" s="98"/>
      <c r="F130" s="62"/>
      <c r="G130" s="63"/>
      <c r="H130" s="63"/>
      <c r="I130" s="64"/>
      <c r="J130" s="35" t="str">
        <f t="shared" si="0"/>
        <v>-</v>
      </c>
      <c r="K130" s="2"/>
      <c r="L130" s="46"/>
      <c r="N130" s="46"/>
      <c r="O130" s="46"/>
    </row>
    <row r="131" spans="2:15" s="43" customFormat="1" ht="15" customHeight="1" x14ac:dyDescent="0.3">
      <c r="B131" s="2"/>
      <c r="C131" s="96"/>
      <c r="D131" s="97"/>
      <c r="E131" s="98"/>
      <c r="F131" s="62"/>
      <c r="G131" s="63"/>
      <c r="H131" s="63"/>
      <c r="I131" s="64"/>
      <c r="J131" s="35" t="str">
        <f t="shared" si="0"/>
        <v>-</v>
      </c>
      <c r="K131" s="2"/>
      <c r="L131" s="46"/>
      <c r="N131" s="46"/>
      <c r="O131" s="46"/>
    </row>
    <row r="132" spans="2:15" s="43" customFormat="1" ht="15" customHeight="1" x14ac:dyDescent="0.3">
      <c r="B132" s="2"/>
      <c r="C132" s="96"/>
      <c r="D132" s="97"/>
      <c r="E132" s="98"/>
      <c r="F132" s="62"/>
      <c r="G132" s="63"/>
      <c r="H132" s="63"/>
      <c r="I132" s="64"/>
      <c r="J132" s="35" t="str">
        <f t="shared" si="0"/>
        <v>-</v>
      </c>
      <c r="K132" s="2"/>
      <c r="L132" s="46"/>
      <c r="N132" s="46"/>
      <c r="O132" s="46"/>
    </row>
    <row r="133" spans="2:15" s="43" customFormat="1" ht="15" customHeight="1" x14ac:dyDescent="0.3">
      <c r="B133" s="2"/>
      <c r="C133" s="96"/>
      <c r="D133" s="97"/>
      <c r="E133" s="98"/>
      <c r="F133" s="62"/>
      <c r="G133" s="63"/>
      <c r="H133" s="63"/>
      <c r="I133" s="64"/>
      <c r="J133" s="35" t="str">
        <f t="shared" si="0"/>
        <v>-</v>
      </c>
      <c r="K133" s="2"/>
      <c r="L133" s="46"/>
      <c r="N133" s="46"/>
      <c r="O133" s="46"/>
    </row>
    <row r="134" spans="2:15" s="43" customFormat="1" ht="15" customHeight="1" x14ac:dyDescent="0.3">
      <c r="B134" s="2"/>
      <c r="C134" s="96"/>
      <c r="D134" s="97"/>
      <c r="E134" s="98"/>
      <c r="F134" s="62"/>
      <c r="G134" s="63"/>
      <c r="H134" s="63"/>
      <c r="I134" s="64"/>
      <c r="J134" s="35" t="str">
        <f t="shared" si="0"/>
        <v>-</v>
      </c>
      <c r="K134" s="2"/>
      <c r="L134" s="46"/>
      <c r="N134" s="46"/>
      <c r="O134" s="46"/>
    </row>
    <row r="135" spans="2:15" s="43" customFormat="1" ht="15" customHeight="1" x14ac:dyDescent="0.3">
      <c r="B135" s="2"/>
      <c r="C135" s="96"/>
      <c r="D135" s="97"/>
      <c r="E135" s="98"/>
      <c r="F135" s="62"/>
      <c r="G135" s="63"/>
      <c r="H135" s="63"/>
      <c r="I135" s="64"/>
      <c r="J135" s="35" t="str">
        <f t="shared" si="0"/>
        <v>-</v>
      </c>
      <c r="K135" s="2"/>
      <c r="L135" s="46"/>
      <c r="N135" s="46"/>
      <c r="O135" s="46"/>
    </row>
    <row r="136" spans="2:15" s="43" customFormat="1" ht="15" customHeight="1" x14ac:dyDescent="0.3">
      <c r="B136" s="2"/>
      <c r="C136" s="96"/>
      <c r="D136" s="97"/>
      <c r="E136" s="98"/>
      <c r="F136" s="62"/>
      <c r="G136" s="63"/>
      <c r="H136" s="63"/>
      <c r="I136" s="64"/>
      <c r="J136" s="35" t="str">
        <f t="shared" si="0"/>
        <v>-</v>
      </c>
      <c r="K136" s="2"/>
      <c r="L136" s="46"/>
      <c r="N136" s="46"/>
      <c r="O136" s="46"/>
    </row>
    <row r="137" spans="2:15" s="43" customFormat="1" ht="15" customHeight="1" x14ac:dyDescent="0.3">
      <c r="B137" s="2"/>
      <c r="C137" s="101" t="s">
        <v>174</v>
      </c>
      <c r="D137" s="102"/>
      <c r="E137" s="103"/>
      <c r="F137" s="62"/>
      <c r="G137" s="63"/>
      <c r="H137" s="63"/>
      <c r="I137" s="64"/>
      <c r="J137" s="35" t="str">
        <f t="shared" si="0"/>
        <v>-</v>
      </c>
      <c r="K137" s="2"/>
      <c r="L137" s="46"/>
      <c r="N137" s="46"/>
      <c r="O137" s="46"/>
    </row>
    <row r="138" spans="2:15" s="43" customFormat="1" ht="15" customHeight="1" x14ac:dyDescent="0.3">
      <c r="B138" s="2"/>
      <c r="C138" s="1" t="s">
        <v>96</v>
      </c>
      <c r="D138" s="68" t="s">
        <v>35</v>
      </c>
      <c r="E138" s="68"/>
      <c r="F138" s="68"/>
      <c r="G138" s="68"/>
      <c r="H138" s="68"/>
      <c r="I138" s="68"/>
      <c r="J138" s="69"/>
      <c r="K138" s="2"/>
      <c r="L138" s="46"/>
      <c r="N138" s="46"/>
      <c r="O138" s="46"/>
    </row>
    <row r="139" spans="2:15" s="43" customFormat="1" ht="15" customHeight="1" x14ac:dyDescent="0.3">
      <c r="B139" s="2"/>
      <c r="C139" s="1"/>
      <c r="D139" s="99" t="s">
        <v>175</v>
      </c>
      <c r="E139" s="100"/>
      <c r="F139" s="65" t="s">
        <v>176</v>
      </c>
      <c r="G139" s="66"/>
      <c r="H139" s="66"/>
      <c r="I139" s="67"/>
      <c r="J139" s="48" t="s">
        <v>177</v>
      </c>
      <c r="K139" s="2"/>
      <c r="L139" s="46"/>
      <c r="N139" s="46"/>
      <c r="O139" s="46"/>
    </row>
    <row r="140" spans="2:15" s="43" customFormat="1" ht="15" customHeight="1" x14ac:dyDescent="0.3">
      <c r="B140" s="2"/>
      <c r="C140" s="96"/>
      <c r="D140" s="97"/>
      <c r="E140" s="98"/>
      <c r="F140" s="62"/>
      <c r="G140" s="63"/>
      <c r="H140" s="63"/>
      <c r="I140" s="64"/>
      <c r="J140" s="35" t="str">
        <f t="shared" ref="J140:J149" si="1">IFERROR(F140/$F$69,"-")</f>
        <v>-</v>
      </c>
      <c r="K140" s="2"/>
      <c r="L140" s="46"/>
      <c r="N140" s="46"/>
      <c r="O140" s="46"/>
    </row>
    <row r="141" spans="2:15" s="43" customFormat="1" ht="15" customHeight="1" x14ac:dyDescent="0.3">
      <c r="B141" s="2"/>
      <c r="C141" s="96"/>
      <c r="D141" s="97"/>
      <c r="E141" s="98"/>
      <c r="F141" s="62"/>
      <c r="G141" s="63"/>
      <c r="H141" s="63"/>
      <c r="I141" s="64"/>
      <c r="J141" s="35" t="str">
        <f t="shared" si="1"/>
        <v>-</v>
      </c>
      <c r="K141" s="2"/>
      <c r="L141" s="46"/>
      <c r="N141" s="46"/>
      <c r="O141" s="46"/>
    </row>
    <row r="142" spans="2:15" s="43" customFormat="1" ht="15" customHeight="1" x14ac:dyDescent="0.3">
      <c r="B142" s="2"/>
      <c r="C142" s="96"/>
      <c r="D142" s="97"/>
      <c r="E142" s="98"/>
      <c r="F142" s="62"/>
      <c r="G142" s="63"/>
      <c r="H142" s="63"/>
      <c r="I142" s="64"/>
      <c r="J142" s="35" t="str">
        <f t="shared" si="1"/>
        <v>-</v>
      </c>
      <c r="K142" s="2"/>
      <c r="L142" s="46"/>
      <c r="N142" s="46"/>
      <c r="O142" s="46"/>
    </row>
    <row r="143" spans="2:15" s="43" customFormat="1" ht="15" customHeight="1" x14ac:dyDescent="0.3">
      <c r="B143" s="2"/>
      <c r="C143" s="96"/>
      <c r="D143" s="97"/>
      <c r="E143" s="98"/>
      <c r="F143" s="62"/>
      <c r="G143" s="63"/>
      <c r="H143" s="63"/>
      <c r="I143" s="64"/>
      <c r="J143" s="35" t="str">
        <f t="shared" si="1"/>
        <v>-</v>
      </c>
      <c r="K143" s="2"/>
      <c r="L143" s="46"/>
      <c r="N143" s="46"/>
      <c r="O143" s="46"/>
    </row>
    <row r="144" spans="2:15" s="43" customFormat="1" ht="15" customHeight="1" x14ac:dyDescent="0.3">
      <c r="B144" s="2"/>
      <c r="C144" s="96"/>
      <c r="D144" s="97"/>
      <c r="E144" s="98"/>
      <c r="F144" s="62"/>
      <c r="G144" s="63"/>
      <c r="H144" s="63"/>
      <c r="I144" s="64"/>
      <c r="J144" s="35" t="str">
        <f t="shared" si="1"/>
        <v>-</v>
      </c>
      <c r="K144" s="2"/>
      <c r="L144" s="46"/>
      <c r="N144" s="46"/>
      <c r="O144" s="46"/>
    </row>
    <row r="145" spans="2:15" s="43" customFormat="1" ht="15" customHeight="1" x14ac:dyDescent="0.3">
      <c r="B145" s="2"/>
      <c r="C145" s="96"/>
      <c r="D145" s="97"/>
      <c r="E145" s="98"/>
      <c r="F145" s="62"/>
      <c r="G145" s="63"/>
      <c r="H145" s="63"/>
      <c r="I145" s="64"/>
      <c r="J145" s="35" t="str">
        <f t="shared" si="1"/>
        <v>-</v>
      </c>
      <c r="K145" s="2"/>
      <c r="L145" s="46"/>
      <c r="N145" s="46"/>
      <c r="O145" s="46"/>
    </row>
    <row r="146" spans="2:15" s="43" customFormat="1" ht="15" customHeight="1" x14ac:dyDescent="0.3">
      <c r="B146" s="2"/>
      <c r="C146" s="96"/>
      <c r="D146" s="97"/>
      <c r="E146" s="98"/>
      <c r="F146" s="62"/>
      <c r="G146" s="63"/>
      <c r="H146" s="63"/>
      <c r="I146" s="64"/>
      <c r="J146" s="35" t="str">
        <f t="shared" si="1"/>
        <v>-</v>
      </c>
      <c r="K146" s="2"/>
      <c r="L146" s="46"/>
      <c r="N146" s="46"/>
      <c r="O146" s="46"/>
    </row>
    <row r="147" spans="2:15" s="43" customFormat="1" ht="15" customHeight="1" x14ac:dyDescent="0.3">
      <c r="B147" s="2"/>
      <c r="C147" s="96"/>
      <c r="D147" s="97"/>
      <c r="E147" s="98"/>
      <c r="F147" s="62"/>
      <c r="G147" s="63"/>
      <c r="H147" s="63"/>
      <c r="I147" s="64"/>
      <c r="J147" s="35" t="str">
        <f t="shared" si="1"/>
        <v>-</v>
      </c>
      <c r="K147" s="2"/>
      <c r="L147" s="46"/>
      <c r="N147" s="46"/>
      <c r="O147" s="46"/>
    </row>
    <row r="148" spans="2:15" s="43" customFormat="1" ht="15" customHeight="1" x14ac:dyDescent="0.3">
      <c r="B148" s="2"/>
      <c r="C148" s="96"/>
      <c r="D148" s="97"/>
      <c r="E148" s="98"/>
      <c r="F148" s="62"/>
      <c r="G148" s="63"/>
      <c r="H148" s="63"/>
      <c r="I148" s="64"/>
      <c r="J148" s="35" t="str">
        <f t="shared" si="1"/>
        <v>-</v>
      </c>
      <c r="K148" s="2"/>
      <c r="L148" s="46"/>
      <c r="N148" s="46"/>
      <c r="O148" s="46"/>
    </row>
    <row r="149" spans="2:15" s="43" customFormat="1" ht="15" customHeight="1" x14ac:dyDescent="0.3">
      <c r="B149" s="2"/>
      <c r="C149" s="101" t="s">
        <v>178</v>
      </c>
      <c r="D149" s="102"/>
      <c r="E149" s="103"/>
      <c r="F149" s="62"/>
      <c r="G149" s="63"/>
      <c r="H149" s="63"/>
      <c r="I149" s="64"/>
      <c r="J149" s="35" t="str">
        <f t="shared" si="1"/>
        <v>-</v>
      </c>
      <c r="K149" s="2"/>
      <c r="L149" s="46"/>
      <c r="N149" s="46"/>
      <c r="O149" s="46"/>
    </row>
    <row r="150" spans="2:15" s="43" customFormat="1" ht="19.95" customHeight="1" x14ac:dyDescent="0.3">
      <c r="B150" s="2"/>
      <c r="C150" s="2"/>
      <c r="D150" s="2"/>
      <c r="E150" s="2"/>
      <c r="F150" s="59"/>
      <c r="G150" s="29"/>
      <c r="H150" s="2"/>
      <c r="I150" s="2"/>
      <c r="J150" s="2"/>
      <c r="K150" s="2"/>
      <c r="L150" s="46"/>
      <c r="N150" s="46"/>
      <c r="O150" s="46"/>
    </row>
    <row r="151" spans="2:15" s="43" customFormat="1" ht="19.95" customHeight="1" x14ac:dyDescent="0.3">
      <c r="B151" s="2"/>
      <c r="C151" s="2"/>
      <c r="D151" s="2"/>
      <c r="E151" s="2"/>
      <c r="F151" s="59"/>
      <c r="G151" s="29"/>
      <c r="H151" s="2"/>
      <c r="I151" s="2"/>
      <c r="J151" s="2"/>
      <c r="K151" s="2"/>
      <c r="L151" s="46"/>
      <c r="N151" s="46"/>
      <c r="O151" s="46"/>
    </row>
    <row r="152" spans="2:15" s="43" customFormat="1" ht="15" customHeight="1" x14ac:dyDescent="0.3">
      <c r="B152" s="2"/>
      <c r="C152" s="124" t="s">
        <v>43</v>
      </c>
      <c r="D152" s="125"/>
      <c r="E152" s="125"/>
      <c r="F152" s="125"/>
      <c r="G152" s="125"/>
      <c r="H152" s="125"/>
      <c r="I152" s="125"/>
      <c r="J152" s="126"/>
      <c r="K152" s="2"/>
      <c r="L152" s="46"/>
      <c r="N152" s="46"/>
      <c r="O152" s="46"/>
    </row>
    <row r="153" spans="2:15" s="43" customFormat="1" ht="4.95" customHeight="1" x14ac:dyDescent="0.3">
      <c r="B153" s="2"/>
      <c r="C153" s="2"/>
      <c r="D153" s="2"/>
      <c r="E153" s="2"/>
      <c r="F153" s="59"/>
      <c r="G153" s="29"/>
      <c r="H153" s="2"/>
      <c r="I153" s="2"/>
      <c r="J153" s="2"/>
      <c r="K153" s="2"/>
      <c r="L153" s="46"/>
      <c r="N153" s="46"/>
      <c r="O153" s="46"/>
    </row>
    <row r="154" spans="2:15" s="43" customFormat="1" ht="19.95" customHeight="1" x14ac:dyDescent="0.3">
      <c r="B154" s="2"/>
      <c r="C154" s="127" t="s">
        <v>149</v>
      </c>
      <c r="D154" s="127"/>
      <c r="E154" s="127"/>
      <c r="F154" s="127"/>
      <c r="G154" s="127"/>
      <c r="H154" s="127"/>
      <c r="I154" s="127"/>
      <c r="J154" s="127"/>
      <c r="K154" s="2"/>
      <c r="L154" s="46"/>
      <c r="N154" s="46"/>
      <c r="O154" s="46"/>
    </row>
    <row r="155" spans="2:15" s="43" customFormat="1" ht="33.75" customHeight="1" x14ac:dyDescent="0.3">
      <c r="B155" s="2"/>
      <c r="C155" s="127"/>
      <c r="D155" s="127"/>
      <c r="E155" s="127"/>
      <c r="F155" s="127"/>
      <c r="G155" s="127"/>
      <c r="H155" s="127"/>
      <c r="I155" s="127"/>
      <c r="J155" s="127"/>
      <c r="K155" s="2"/>
      <c r="L155" s="46"/>
      <c r="N155" s="46"/>
      <c r="O155" s="46"/>
    </row>
    <row r="156" spans="2:15" s="43" customFormat="1" ht="19.95" customHeight="1" x14ac:dyDescent="0.3">
      <c r="B156" s="2"/>
      <c r="C156" s="2"/>
      <c r="D156" s="2"/>
      <c r="E156" s="2"/>
      <c r="F156" s="59"/>
      <c r="G156" s="29"/>
      <c r="H156" s="2"/>
      <c r="I156" s="2"/>
      <c r="J156" s="2"/>
      <c r="K156" s="2"/>
      <c r="L156" s="46"/>
      <c r="N156" s="46"/>
      <c r="O156" s="46"/>
    </row>
    <row r="157" spans="2:15" s="43" customFormat="1" ht="37.200000000000003" customHeight="1" x14ac:dyDescent="0.3">
      <c r="B157" s="2"/>
      <c r="C157" s="121"/>
      <c r="D157" s="122"/>
      <c r="E157" s="122"/>
      <c r="F157" s="122"/>
      <c r="G157" s="122"/>
      <c r="H157" s="122"/>
      <c r="I157" s="122"/>
      <c r="J157" s="123"/>
      <c r="K157" s="2"/>
      <c r="L157" s="46"/>
      <c r="N157" s="46"/>
      <c r="O157" s="46"/>
    </row>
    <row r="158" spans="2:15" s="43" customFormat="1" ht="4.2" customHeight="1" x14ac:dyDescent="0.3">
      <c r="B158" s="2"/>
      <c r="C158" s="95" t="s">
        <v>119</v>
      </c>
      <c r="D158" s="90"/>
      <c r="E158" s="90"/>
      <c r="F158" s="90"/>
      <c r="G158" s="90"/>
      <c r="H158" s="90"/>
      <c r="I158" s="90"/>
      <c r="J158" s="91"/>
      <c r="K158" s="2"/>
      <c r="L158" s="46"/>
      <c r="N158" s="46"/>
      <c r="O158" s="46"/>
    </row>
    <row r="159" spans="2:15" s="43" customFormat="1" ht="19.95" customHeight="1" x14ac:dyDescent="0.3">
      <c r="B159" s="2"/>
      <c r="C159" s="89" t="s">
        <v>122</v>
      </c>
      <c r="D159" s="90"/>
      <c r="E159" s="90"/>
      <c r="F159" s="90"/>
      <c r="G159" s="90"/>
      <c r="H159" s="90"/>
      <c r="I159" s="90"/>
      <c r="J159" s="91"/>
      <c r="K159" s="2"/>
      <c r="L159" s="46"/>
      <c r="N159" s="46"/>
      <c r="O159" s="46"/>
    </row>
    <row r="160" spans="2:15" s="43" customFormat="1" ht="10.199999999999999" customHeight="1" x14ac:dyDescent="0.3">
      <c r="B160" s="2"/>
      <c r="C160" s="92"/>
      <c r="D160" s="93"/>
      <c r="E160" s="93"/>
      <c r="F160" s="93"/>
      <c r="G160" s="93"/>
      <c r="H160" s="93"/>
      <c r="I160" s="93"/>
      <c r="J160" s="94"/>
      <c r="K160" s="2"/>
      <c r="L160" s="46"/>
      <c r="N160" s="46"/>
      <c r="O160" s="46"/>
    </row>
    <row r="161" spans="2:15" s="43" customFormat="1" ht="37.200000000000003" customHeight="1" x14ac:dyDescent="0.3">
      <c r="B161" s="2"/>
      <c r="C161" s="121"/>
      <c r="D161" s="122"/>
      <c r="E161" s="122"/>
      <c r="F161" s="122"/>
      <c r="G161" s="122"/>
      <c r="H161" s="122"/>
      <c r="I161" s="122"/>
      <c r="J161" s="123"/>
      <c r="K161" s="2"/>
      <c r="L161" s="46"/>
      <c r="N161" s="46"/>
      <c r="O161" s="46"/>
    </row>
    <row r="162" spans="2:15" s="43" customFormat="1" ht="4.2" customHeight="1" x14ac:dyDescent="0.3">
      <c r="B162" s="2"/>
      <c r="C162" s="95" t="s">
        <v>179</v>
      </c>
      <c r="D162" s="90"/>
      <c r="E162" s="90"/>
      <c r="F162" s="90"/>
      <c r="G162" s="90"/>
      <c r="H162" s="90"/>
      <c r="I162" s="90"/>
      <c r="J162" s="91"/>
      <c r="K162" s="2"/>
      <c r="L162" s="46"/>
      <c r="N162" s="46"/>
      <c r="O162" s="46"/>
    </row>
    <row r="163" spans="2:15" s="43" customFormat="1" ht="19.95" customHeight="1" x14ac:dyDescent="0.3">
      <c r="B163" s="2"/>
      <c r="C163" s="89" t="s">
        <v>121</v>
      </c>
      <c r="D163" s="90"/>
      <c r="E163" s="90"/>
      <c r="F163" s="90"/>
      <c r="G163" s="90"/>
      <c r="H163" s="90"/>
      <c r="I163" s="90"/>
      <c r="J163" s="91"/>
      <c r="K163" s="2"/>
      <c r="L163" s="46"/>
      <c r="N163" s="46"/>
      <c r="O163" s="46"/>
    </row>
    <row r="164" spans="2:15" s="43" customFormat="1" ht="10.199999999999999" customHeight="1" x14ac:dyDescent="0.3">
      <c r="B164" s="2"/>
      <c r="C164" s="92"/>
      <c r="D164" s="93"/>
      <c r="E164" s="93"/>
      <c r="F164" s="93"/>
      <c r="G164" s="93"/>
      <c r="H164" s="93"/>
      <c r="I164" s="93"/>
      <c r="J164" s="94"/>
      <c r="K164" s="2"/>
      <c r="L164" s="46"/>
      <c r="N164" s="46"/>
      <c r="O164" s="46"/>
    </row>
    <row r="165" spans="2:15" s="43" customFormat="1" ht="37.200000000000003" customHeight="1" x14ac:dyDescent="0.3">
      <c r="B165" s="2"/>
      <c r="C165" s="121"/>
      <c r="D165" s="122"/>
      <c r="E165" s="122"/>
      <c r="F165" s="122"/>
      <c r="G165" s="122"/>
      <c r="H165" s="122"/>
      <c r="I165" s="122"/>
      <c r="J165" s="123"/>
      <c r="K165" s="2"/>
      <c r="L165" s="46"/>
      <c r="N165" s="46"/>
      <c r="O165" s="46"/>
    </row>
    <row r="166" spans="2:15" s="43" customFormat="1" ht="4.2" customHeight="1" x14ac:dyDescent="0.3">
      <c r="B166" s="2"/>
      <c r="C166" s="95" t="s">
        <v>180</v>
      </c>
      <c r="D166" s="90"/>
      <c r="E166" s="90"/>
      <c r="F166" s="90"/>
      <c r="G166" s="90"/>
      <c r="H166" s="90"/>
      <c r="I166" s="90"/>
      <c r="J166" s="91"/>
      <c r="K166" s="2"/>
      <c r="L166" s="46"/>
      <c r="N166" s="46"/>
      <c r="O166" s="46"/>
    </row>
    <row r="167" spans="2:15" s="43" customFormat="1" ht="19.95" customHeight="1" x14ac:dyDescent="0.3">
      <c r="B167" s="2"/>
      <c r="C167" s="89" t="s">
        <v>120</v>
      </c>
      <c r="D167" s="90"/>
      <c r="E167" s="90"/>
      <c r="F167" s="90"/>
      <c r="G167" s="90"/>
      <c r="H167" s="90"/>
      <c r="I167" s="90"/>
      <c r="J167" s="91"/>
      <c r="K167" s="2"/>
      <c r="L167" s="46"/>
      <c r="N167" s="46"/>
      <c r="O167" s="46"/>
    </row>
    <row r="168" spans="2:15" s="43" customFormat="1" ht="10.199999999999999" customHeight="1" x14ac:dyDescent="0.3">
      <c r="B168" s="2"/>
      <c r="C168" s="92"/>
      <c r="D168" s="93"/>
      <c r="E168" s="93"/>
      <c r="F168" s="93"/>
      <c r="G168" s="93"/>
      <c r="H168" s="93"/>
      <c r="I168" s="93"/>
      <c r="J168" s="94"/>
      <c r="K168" s="2"/>
      <c r="L168" s="46"/>
      <c r="N168" s="46"/>
      <c r="O168" s="46"/>
    </row>
    <row r="169" spans="2:15" s="43" customFormat="1" ht="37.200000000000003" customHeight="1" x14ac:dyDescent="0.3">
      <c r="B169" s="2"/>
      <c r="C169" s="121"/>
      <c r="D169" s="122"/>
      <c r="E169" s="122"/>
      <c r="F169" s="122"/>
      <c r="G169" s="122"/>
      <c r="H169" s="122"/>
      <c r="I169" s="122"/>
      <c r="J169" s="123"/>
      <c r="K169" s="2"/>
      <c r="L169" s="46"/>
      <c r="N169" s="46"/>
      <c r="O169" s="46"/>
    </row>
    <row r="170" spans="2:15" s="43" customFormat="1" ht="4.2" customHeight="1" x14ac:dyDescent="0.3">
      <c r="B170" s="2"/>
      <c r="C170" s="95" t="s">
        <v>181</v>
      </c>
      <c r="D170" s="90"/>
      <c r="E170" s="90"/>
      <c r="F170" s="90"/>
      <c r="G170" s="90"/>
      <c r="H170" s="90"/>
      <c r="I170" s="90"/>
      <c r="J170" s="91"/>
      <c r="K170" s="2"/>
      <c r="L170" s="46"/>
      <c r="N170" s="46"/>
      <c r="O170" s="46"/>
    </row>
    <row r="171" spans="2:15" s="43" customFormat="1" ht="19.95" customHeight="1" x14ac:dyDescent="0.3">
      <c r="B171" s="2"/>
      <c r="C171" s="89" t="s">
        <v>118</v>
      </c>
      <c r="D171" s="90"/>
      <c r="E171" s="90"/>
      <c r="F171" s="90"/>
      <c r="G171" s="90"/>
      <c r="H171" s="90"/>
      <c r="I171" s="90"/>
      <c r="J171" s="91"/>
      <c r="K171" s="2"/>
      <c r="L171" s="46"/>
      <c r="N171" s="46"/>
      <c r="O171" s="46"/>
    </row>
    <row r="172" spans="2:15" s="43" customFormat="1" ht="10.199999999999999" customHeight="1" x14ac:dyDescent="0.3">
      <c r="B172" s="2"/>
      <c r="C172" s="92"/>
      <c r="D172" s="93"/>
      <c r="E172" s="93"/>
      <c r="F172" s="93"/>
      <c r="G172" s="93"/>
      <c r="H172" s="93"/>
      <c r="I172" s="93"/>
      <c r="J172" s="94"/>
      <c r="K172" s="2"/>
      <c r="L172" s="46"/>
      <c r="N172" s="46"/>
      <c r="O172" s="46"/>
    </row>
    <row r="173" spans="2:15" s="43" customFormat="1" ht="4.95" customHeight="1" x14ac:dyDescent="0.3">
      <c r="B173" s="2"/>
      <c r="C173" s="2"/>
      <c r="D173" s="2"/>
      <c r="E173" s="2"/>
      <c r="F173" s="59"/>
      <c r="G173" s="29"/>
      <c r="H173" s="2"/>
      <c r="I173" s="2"/>
      <c r="J173" s="2"/>
      <c r="K173" s="2"/>
      <c r="L173" s="46"/>
      <c r="N173" s="46"/>
      <c r="O173" s="46"/>
    </row>
    <row r="174" spans="2:15" s="38" customFormat="1" x14ac:dyDescent="0.3">
      <c r="F174" s="60"/>
      <c r="L174" s="46"/>
      <c r="N174" s="46"/>
      <c r="O174" s="46"/>
    </row>
    <row r="175" spans="2:15" s="38" customFormat="1" x14ac:dyDescent="0.3">
      <c r="F175" s="60"/>
      <c r="L175" s="46"/>
      <c r="N175" s="46"/>
      <c r="O175" s="46"/>
    </row>
    <row r="176" spans="2:15" s="38" customFormat="1" x14ac:dyDescent="0.3">
      <c r="F176" s="60"/>
      <c r="L176" s="46"/>
      <c r="M176" s="38" t="s">
        <v>124</v>
      </c>
      <c r="N176" s="46"/>
      <c r="O176" s="46"/>
    </row>
    <row r="177" spans="3:15" s="38" customFormat="1" x14ac:dyDescent="0.3">
      <c r="C177" s="39"/>
      <c r="D177" s="39"/>
      <c r="E177" s="39"/>
      <c r="F177" s="61"/>
      <c r="L177" s="46"/>
      <c r="M177" s="38" t="s">
        <v>125</v>
      </c>
      <c r="N177" s="46"/>
      <c r="O177" s="46"/>
    </row>
    <row r="178" spans="3:15" s="38" customFormat="1" x14ac:dyDescent="0.3">
      <c r="F178" s="60"/>
      <c r="L178" s="46"/>
      <c r="M178" s="38" t="s">
        <v>126</v>
      </c>
      <c r="N178" s="46"/>
      <c r="O178" s="46"/>
    </row>
    <row r="179" spans="3:15" s="38" customFormat="1" x14ac:dyDescent="0.3">
      <c r="F179" s="60"/>
      <c r="L179" s="46"/>
      <c r="M179" s="38" t="s">
        <v>127</v>
      </c>
      <c r="N179" s="46"/>
      <c r="O179" s="46"/>
    </row>
    <row r="180" spans="3:15" s="38" customFormat="1" x14ac:dyDescent="0.3">
      <c r="F180" s="60"/>
      <c r="L180" s="46"/>
      <c r="M180" s="38" t="s">
        <v>128</v>
      </c>
      <c r="N180" s="46"/>
      <c r="O180" s="46"/>
    </row>
    <row r="181" spans="3:15" s="38" customFormat="1" x14ac:dyDescent="0.3">
      <c r="F181" s="60"/>
      <c r="L181" s="46"/>
      <c r="M181" s="38" t="s">
        <v>129</v>
      </c>
      <c r="N181" s="46"/>
      <c r="O181" s="46"/>
    </row>
    <row r="182" spans="3:15" s="38" customFormat="1" x14ac:dyDescent="0.3">
      <c r="F182" s="60"/>
      <c r="L182" s="46"/>
      <c r="M182" s="38" t="s">
        <v>130</v>
      </c>
      <c r="N182" s="46"/>
      <c r="O182" s="46"/>
    </row>
    <row r="183" spans="3:15" s="38" customFormat="1" x14ac:dyDescent="0.3">
      <c r="F183" s="60"/>
      <c r="L183" s="46"/>
      <c r="M183" s="38" t="s">
        <v>131</v>
      </c>
      <c r="N183" s="46"/>
      <c r="O183" s="46"/>
    </row>
    <row r="184" spans="3:15" s="38" customFormat="1" x14ac:dyDescent="0.3">
      <c r="F184" s="60"/>
      <c r="L184" s="46"/>
      <c r="M184" s="38" t="s">
        <v>132</v>
      </c>
      <c r="N184" s="46"/>
      <c r="O184" s="46"/>
    </row>
    <row r="185" spans="3:15" s="38" customFormat="1" x14ac:dyDescent="0.3">
      <c r="F185" s="60"/>
      <c r="L185" s="46"/>
      <c r="M185" s="38" t="s">
        <v>133</v>
      </c>
      <c r="N185" s="46"/>
      <c r="O185" s="46"/>
    </row>
    <row r="186" spans="3:15" s="38" customFormat="1" x14ac:dyDescent="0.3">
      <c r="F186" s="60"/>
      <c r="L186" s="46"/>
      <c r="M186" s="38" t="s">
        <v>134</v>
      </c>
      <c r="N186" s="46"/>
      <c r="O186" s="46"/>
    </row>
    <row r="187" spans="3:15" s="38" customFormat="1" x14ac:dyDescent="0.3">
      <c r="F187" s="60"/>
      <c r="L187" s="46"/>
      <c r="M187" s="38" t="s">
        <v>135</v>
      </c>
      <c r="N187" s="46"/>
      <c r="O187" s="46"/>
    </row>
    <row r="188" spans="3:15" s="38" customFormat="1" x14ac:dyDescent="0.3">
      <c r="F188" s="60"/>
      <c r="L188" s="46"/>
      <c r="M188" s="38" t="s">
        <v>136</v>
      </c>
      <c r="N188" s="46"/>
      <c r="O188" s="46"/>
    </row>
    <row r="189" spans="3:15" s="38" customFormat="1" x14ac:dyDescent="0.3">
      <c r="F189" s="60"/>
      <c r="L189" s="46"/>
      <c r="M189" s="38" t="s">
        <v>137</v>
      </c>
      <c r="N189" s="46"/>
      <c r="O189" s="46"/>
    </row>
    <row r="190" spans="3:15" s="38" customFormat="1" x14ac:dyDescent="0.3">
      <c r="F190" s="60"/>
      <c r="L190" s="46"/>
      <c r="M190" s="38" t="s">
        <v>138</v>
      </c>
      <c r="N190" s="46"/>
      <c r="O190" s="46"/>
    </row>
    <row r="191" spans="3:15" s="38" customFormat="1" x14ac:dyDescent="0.3">
      <c r="F191" s="60"/>
      <c r="L191" s="46"/>
      <c r="M191" s="38" t="s">
        <v>139</v>
      </c>
      <c r="N191" s="46"/>
      <c r="O191" s="46"/>
    </row>
    <row r="192" spans="3:15" s="38" customFormat="1" x14ac:dyDescent="0.3">
      <c r="F192" s="60"/>
      <c r="L192" s="46"/>
      <c r="M192" s="38" t="s">
        <v>140</v>
      </c>
      <c r="N192" s="46"/>
      <c r="O192" s="46"/>
    </row>
    <row r="193" spans="6:15" s="38" customFormat="1" x14ac:dyDescent="0.3">
      <c r="F193" s="60"/>
      <c r="L193" s="46"/>
      <c r="N193" s="46"/>
      <c r="O193" s="46"/>
    </row>
    <row r="194" spans="6:15" s="38" customFormat="1" x14ac:dyDescent="0.3">
      <c r="F194" s="60"/>
      <c r="L194" s="46"/>
      <c r="N194" s="46"/>
      <c r="O194" s="46"/>
    </row>
    <row r="195" spans="6:15" s="38" customFormat="1" x14ac:dyDescent="0.3">
      <c r="F195" s="60"/>
      <c r="L195" s="46"/>
      <c r="N195" s="46"/>
      <c r="O195" s="46"/>
    </row>
    <row r="196" spans="6:15" s="38" customFormat="1" x14ac:dyDescent="0.3">
      <c r="F196" s="60"/>
      <c r="L196" s="46"/>
      <c r="N196" s="46"/>
      <c r="O196" s="46"/>
    </row>
    <row r="197" spans="6:15" s="38" customFormat="1" x14ac:dyDescent="0.3">
      <c r="F197" s="60"/>
      <c r="L197" s="46"/>
      <c r="N197" s="46"/>
      <c r="O197" s="46"/>
    </row>
    <row r="198" spans="6:15" s="38" customFormat="1" x14ac:dyDescent="0.3">
      <c r="F198" s="60"/>
      <c r="L198" s="46"/>
      <c r="N198" s="46"/>
      <c r="O198" s="46"/>
    </row>
    <row r="199" spans="6:15" s="38" customFormat="1" x14ac:dyDescent="0.3">
      <c r="F199" s="60"/>
      <c r="L199" s="46"/>
      <c r="N199" s="46"/>
      <c r="O199" s="46"/>
    </row>
    <row r="200" spans="6:15" s="38" customFormat="1" x14ac:dyDescent="0.3">
      <c r="F200" s="60"/>
      <c r="L200" s="46"/>
      <c r="N200" s="46"/>
      <c r="O200" s="46"/>
    </row>
    <row r="201" spans="6:15" s="38" customFormat="1" x14ac:dyDescent="0.3">
      <c r="F201" s="60"/>
      <c r="L201" s="46"/>
      <c r="N201" s="46"/>
      <c r="O201" s="46"/>
    </row>
    <row r="202" spans="6:15" s="38" customFormat="1" x14ac:dyDescent="0.3">
      <c r="F202" s="60"/>
      <c r="L202" s="46"/>
      <c r="N202" s="46"/>
      <c r="O202" s="46"/>
    </row>
    <row r="203" spans="6:15" s="38" customFormat="1" x14ac:dyDescent="0.3">
      <c r="F203" s="60"/>
      <c r="L203" s="46"/>
      <c r="N203" s="46"/>
      <c r="O203" s="46"/>
    </row>
    <row r="204" spans="6:15" s="38" customFormat="1" x14ac:dyDescent="0.3">
      <c r="F204" s="60"/>
      <c r="L204" s="46"/>
      <c r="N204" s="46"/>
      <c r="O204" s="46"/>
    </row>
    <row r="205" spans="6:15" s="38" customFormat="1" x14ac:dyDescent="0.3">
      <c r="F205" s="60"/>
      <c r="L205" s="46"/>
      <c r="N205" s="46"/>
      <c r="O205" s="46"/>
    </row>
    <row r="206" spans="6:15" s="38" customFormat="1" x14ac:dyDescent="0.3">
      <c r="F206" s="60"/>
      <c r="L206" s="46"/>
      <c r="N206" s="46"/>
      <c r="O206" s="46"/>
    </row>
    <row r="207" spans="6:15" s="38" customFormat="1" x14ac:dyDescent="0.3">
      <c r="F207" s="60"/>
      <c r="L207" s="46"/>
      <c r="N207" s="46"/>
      <c r="O207" s="46"/>
    </row>
    <row r="208" spans="6:15" s="38" customFormat="1" x14ac:dyDescent="0.3">
      <c r="F208" s="60"/>
      <c r="L208" s="46"/>
      <c r="N208" s="46"/>
      <c r="O208" s="46"/>
    </row>
    <row r="209" spans="6:15" s="38" customFormat="1" x14ac:dyDescent="0.3">
      <c r="F209" s="60"/>
      <c r="L209" s="46"/>
      <c r="N209" s="46"/>
      <c r="O209" s="46"/>
    </row>
    <row r="210" spans="6:15" s="38" customFormat="1" x14ac:dyDescent="0.3">
      <c r="F210" s="60"/>
      <c r="L210" s="46"/>
      <c r="N210" s="46"/>
      <c r="O210" s="46"/>
    </row>
    <row r="211" spans="6:15" s="38" customFormat="1" x14ac:dyDescent="0.3">
      <c r="F211" s="60"/>
      <c r="L211" s="46"/>
      <c r="N211" s="46"/>
      <c r="O211" s="46"/>
    </row>
    <row r="212" spans="6:15" s="38" customFormat="1" x14ac:dyDescent="0.3">
      <c r="F212" s="60"/>
      <c r="L212" s="46"/>
      <c r="N212" s="46"/>
      <c r="O212" s="46"/>
    </row>
    <row r="213" spans="6:15" s="38" customFormat="1" x14ac:dyDescent="0.3">
      <c r="F213" s="60"/>
      <c r="L213" s="46"/>
      <c r="N213" s="46"/>
      <c r="O213" s="46"/>
    </row>
    <row r="214" spans="6:15" s="38" customFormat="1" x14ac:dyDescent="0.3">
      <c r="F214" s="60"/>
      <c r="L214" s="46"/>
      <c r="N214" s="46"/>
      <c r="O214" s="46"/>
    </row>
    <row r="215" spans="6:15" s="38" customFormat="1" x14ac:dyDescent="0.3">
      <c r="F215" s="60"/>
      <c r="L215" s="46"/>
      <c r="N215" s="46"/>
      <c r="O215" s="46"/>
    </row>
    <row r="216" spans="6:15" s="38" customFormat="1" x14ac:dyDescent="0.3">
      <c r="F216" s="60"/>
      <c r="L216" s="46"/>
      <c r="N216" s="46"/>
      <c r="O216" s="46"/>
    </row>
    <row r="217" spans="6:15" s="38" customFormat="1" x14ac:dyDescent="0.3">
      <c r="F217" s="60"/>
      <c r="L217" s="46"/>
      <c r="N217" s="46"/>
      <c r="O217" s="46"/>
    </row>
    <row r="218" spans="6:15" s="38" customFormat="1" x14ac:dyDescent="0.3">
      <c r="F218" s="60"/>
      <c r="L218" s="46"/>
      <c r="N218" s="46"/>
      <c r="O218" s="46"/>
    </row>
    <row r="219" spans="6:15" s="38" customFormat="1" x14ac:dyDescent="0.3">
      <c r="F219" s="60"/>
      <c r="L219" s="46"/>
      <c r="N219" s="46"/>
      <c r="O219" s="46"/>
    </row>
    <row r="220" spans="6:15" s="38" customFormat="1" x14ac:dyDescent="0.3">
      <c r="F220" s="60"/>
      <c r="L220" s="46"/>
      <c r="N220" s="46"/>
      <c r="O220" s="46"/>
    </row>
    <row r="221" spans="6:15" s="38" customFormat="1" x14ac:dyDescent="0.3">
      <c r="F221" s="60"/>
      <c r="L221" s="46"/>
      <c r="N221" s="46"/>
      <c r="O221" s="46"/>
    </row>
    <row r="222" spans="6:15" s="38" customFormat="1" x14ac:dyDescent="0.3">
      <c r="F222" s="60"/>
      <c r="L222" s="46"/>
      <c r="N222" s="46"/>
      <c r="O222" s="46"/>
    </row>
    <row r="223" spans="6:15" s="38" customFormat="1" x14ac:dyDescent="0.3">
      <c r="F223" s="60"/>
      <c r="L223" s="46"/>
      <c r="N223" s="46"/>
      <c r="O223" s="46"/>
    </row>
    <row r="224" spans="6:15" s="38" customFormat="1" x14ac:dyDescent="0.3">
      <c r="F224" s="60"/>
      <c r="L224" s="46"/>
      <c r="N224" s="46"/>
      <c r="O224" s="46"/>
    </row>
    <row r="225" spans="6:15" s="38" customFormat="1" x14ac:dyDescent="0.3">
      <c r="F225" s="60"/>
      <c r="L225" s="46"/>
      <c r="N225" s="46"/>
      <c r="O225" s="46"/>
    </row>
    <row r="226" spans="6:15" s="38" customFormat="1" x14ac:dyDescent="0.3">
      <c r="F226" s="60"/>
      <c r="L226" s="46"/>
      <c r="N226" s="46"/>
      <c r="O226" s="46"/>
    </row>
    <row r="227" spans="6:15" s="38" customFormat="1" x14ac:dyDescent="0.3">
      <c r="F227" s="60"/>
      <c r="L227" s="46"/>
      <c r="N227" s="46"/>
      <c r="O227" s="46"/>
    </row>
    <row r="228" spans="6:15" s="38" customFormat="1" x14ac:dyDescent="0.3">
      <c r="F228" s="60"/>
      <c r="L228" s="46"/>
      <c r="N228" s="46"/>
      <c r="O228" s="46"/>
    </row>
    <row r="229" spans="6:15" s="38" customFormat="1" x14ac:dyDescent="0.3">
      <c r="F229" s="60"/>
      <c r="L229" s="46"/>
      <c r="N229" s="46"/>
      <c r="O229" s="46"/>
    </row>
    <row r="230" spans="6:15" s="38" customFormat="1" x14ac:dyDescent="0.3">
      <c r="F230" s="60"/>
      <c r="L230" s="46"/>
      <c r="N230" s="46"/>
      <c r="O230" s="46"/>
    </row>
    <row r="231" spans="6:15" s="38" customFormat="1" x14ac:dyDescent="0.3">
      <c r="F231" s="60"/>
      <c r="L231" s="46"/>
      <c r="N231" s="46"/>
      <c r="O231" s="46"/>
    </row>
    <row r="232" spans="6:15" s="38" customFormat="1" x14ac:dyDescent="0.3">
      <c r="F232" s="60"/>
      <c r="L232" s="46"/>
      <c r="N232" s="46"/>
      <c r="O232" s="46"/>
    </row>
    <row r="233" spans="6:15" s="38" customFormat="1" x14ac:dyDescent="0.3">
      <c r="F233" s="60"/>
      <c r="L233" s="46"/>
      <c r="N233" s="46"/>
      <c r="O233" s="46"/>
    </row>
    <row r="234" spans="6:15" s="38" customFormat="1" x14ac:dyDescent="0.3">
      <c r="F234" s="60"/>
      <c r="L234" s="46"/>
      <c r="N234" s="46"/>
      <c r="O234" s="46"/>
    </row>
    <row r="235" spans="6:15" s="38" customFormat="1" x14ac:dyDescent="0.3">
      <c r="F235" s="60"/>
      <c r="L235" s="46"/>
      <c r="N235" s="46"/>
      <c r="O235" s="46"/>
    </row>
    <row r="236" spans="6:15" s="38" customFormat="1" x14ac:dyDescent="0.3">
      <c r="F236" s="60"/>
      <c r="L236" s="46"/>
      <c r="N236" s="46"/>
      <c r="O236" s="46"/>
    </row>
    <row r="237" spans="6:15" s="38" customFormat="1" x14ac:dyDescent="0.3">
      <c r="F237" s="60"/>
      <c r="L237" s="46"/>
      <c r="N237" s="46"/>
      <c r="O237" s="46"/>
    </row>
    <row r="238" spans="6:15" s="38" customFormat="1" x14ac:dyDescent="0.3">
      <c r="F238" s="60"/>
      <c r="L238" s="46"/>
      <c r="N238" s="46"/>
      <c r="O238" s="46"/>
    </row>
    <row r="239" spans="6:15" s="38" customFormat="1" x14ac:dyDescent="0.3">
      <c r="F239" s="60"/>
      <c r="L239" s="46"/>
      <c r="N239" s="46"/>
      <c r="O239" s="46"/>
    </row>
    <row r="240" spans="6:15" s="38" customFormat="1" x14ac:dyDescent="0.3">
      <c r="F240" s="60"/>
      <c r="L240" s="46"/>
      <c r="N240" s="46"/>
      <c r="O240" s="46"/>
    </row>
    <row r="241" spans="6:15" s="38" customFormat="1" x14ac:dyDescent="0.3">
      <c r="F241" s="60"/>
      <c r="L241" s="46"/>
      <c r="N241" s="46"/>
      <c r="O241" s="46"/>
    </row>
    <row r="242" spans="6:15" s="38" customFormat="1" x14ac:dyDescent="0.3">
      <c r="F242" s="60"/>
      <c r="L242" s="46"/>
      <c r="N242" s="46"/>
      <c r="O242" s="46"/>
    </row>
  </sheetData>
  <mergeCells count="217">
    <mergeCell ref="D38:J38"/>
    <mergeCell ref="E39:E41"/>
    <mergeCell ref="H39:J41"/>
    <mergeCell ref="D46:E46"/>
    <mergeCell ref="D47:E47"/>
    <mergeCell ref="D48:E48"/>
    <mergeCell ref="D49:E49"/>
    <mergeCell ref="D50:E50"/>
    <mergeCell ref="D51:E51"/>
    <mergeCell ref="F114:G114"/>
    <mergeCell ref="F115:G115"/>
    <mergeCell ref="F113:G113"/>
    <mergeCell ref="D80:J80"/>
    <mergeCell ref="D57:J57"/>
    <mergeCell ref="D45:E45"/>
    <mergeCell ref="F94:J94"/>
    <mergeCell ref="F103:G103"/>
    <mergeCell ref="F110:G110"/>
    <mergeCell ref="F104:G104"/>
    <mergeCell ref="F105:G105"/>
    <mergeCell ref="F106:G106"/>
    <mergeCell ref="F107:G107"/>
    <mergeCell ref="F108:G108"/>
    <mergeCell ref="F67:J67"/>
    <mergeCell ref="F58:J58"/>
    <mergeCell ref="F59:J59"/>
    <mergeCell ref="F60:J60"/>
    <mergeCell ref="F61:J61"/>
    <mergeCell ref="F62:J62"/>
    <mergeCell ref="D70:E71"/>
    <mergeCell ref="F77:I77"/>
    <mergeCell ref="F70:I70"/>
    <mergeCell ref="D76:E77"/>
    <mergeCell ref="D69:E69"/>
    <mergeCell ref="D66:E66"/>
    <mergeCell ref="D67:E67"/>
    <mergeCell ref="C5:J13"/>
    <mergeCell ref="C14:J14"/>
    <mergeCell ref="C137:E137"/>
    <mergeCell ref="C136:E136"/>
    <mergeCell ref="D109:J109"/>
    <mergeCell ref="D110:E110"/>
    <mergeCell ref="C111:E111"/>
    <mergeCell ref="C114:E114"/>
    <mergeCell ref="C115:E115"/>
    <mergeCell ref="D103:E103"/>
    <mergeCell ref="C104:E104"/>
    <mergeCell ref="C107:E107"/>
    <mergeCell ref="C108:E108"/>
    <mergeCell ref="D89:J89"/>
    <mergeCell ref="C78:C79"/>
    <mergeCell ref="D78:E79"/>
    <mergeCell ref="D102:J102"/>
    <mergeCell ref="F42:G42"/>
    <mergeCell ref="F71:I71"/>
    <mergeCell ref="F72:I72"/>
    <mergeCell ref="F74:I74"/>
    <mergeCell ref="F76:I76"/>
    <mergeCell ref="D68:J68"/>
    <mergeCell ref="D52:E52"/>
    <mergeCell ref="D53:E53"/>
    <mergeCell ref="D54:E54"/>
    <mergeCell ref="D65:E65"/>
    <mergeCell ref="F63:J63"/>
    <mergeCell ref="F64:J64"/>
    <mergeCell ref="F65:J65"/>
    <mergeCell ref="F69:J69"/>
    <mergeCell ref="D72:E73"/>
    <mergeCell ref="F73:I73"/>
    <mergeCell ref="F75:I75"/>
    <mergeCell ref="F44:J44"/>
    <mergeCell ref="F45:J45"/>
    <mergeCell ref="F46:J46"/>
    <mergeCell ref="F47:J47"/>
    <mergeCell ref="F48:J48"/>
    <mergeCell ref="F49:J49"/>
    <mergeCell ref="F50:J50"/>
    <mergeCell ref="F53:J53"/>
    <mergeCell ref="F66:J66"/>
    <mergeCell ref="F54:J54"/>
    <mergeCell ref="D56:J56"/>
    <mergeCell ref="D55:E55"/>
    <mergeCell ref="F55:J55"/>
    <mergeCell ref="D59:E59"/>
    <mergeCell ref="D60:E60"/>
    <mergeCell ref="D61:E61"/>
    <mergeCell ref="D62:E62"/>
    <mergeCell ref="D63:E63"/>
    <mergeCell ref="D64:E64"/>
    <mergeCell ref="D58:E58"/>
    <mergeCell ref="C3:J3"/>
    <mergeCell ref="C19:J19"/>
    <mergeCell ref="C25:J25"/>
    <mergeCell ref="C37:J37"/>
    <mergeCell ref="C16:J16"/>
    <mergeCell ref="D20:J20"/>
    <mergeCell ref="D24:J24"/>
    <mergeCell ref="D26:J26"/>
    <mergeCell ref="D36:J36"/>
    <mergeCell ref="E21:E23"/>
    <mergeCell ref="H21:J23"/>
    <mergeCell ref="D18:J18"/>
    <mergeCell ref="E33:J35"/>
    <mergeCell ref="E30:J32"/>
    <mergeCell ref="E27:J29"/>
    <mergeCell ref="D43:J43"/>
    <mergeCell ref="D44:E44"/>
    <mergeCell ref="C72:C73"/>
    <mergeCell ref="C74:C75"/>
    <mergeCell ref="D74:E75"/>
    <mergeCell ref="C148:E148"/>
    <mergeCell ref="C132:E132"/>
    <mergeCell ref="C133:E133"/>
    <mergeCell ref="C130:E130"/>
    <mergeCell ref="C147:E147"/>
    <mergeCell ref="D117:E117"/>
    <mergeCell ref="D118:J118"/>
    <mergeCell ref="C134:E134"/>
    <mergeCell ref="C135:E135"/>
    <mergeCell ref="C141:E141"/>
    <mergeCell ref="C142:E142"/>
    <mergeCell ref="C143:E143"/>
    <mergeCell ref="F119:J119"/>
    <mergeCell ref="C140:E140"/>
    <mergeCell ref="D127:E127"/>
    <mergeCell ref="D139:E139"/>
    <mergeCell ref="C131:E131"/>
    <mergeCell ref="D138:J138"/>
    <mergeCell ref="F87:J87"/>
    <mergeCell ref="C165:J165"/>
    <mergeCell ref="C169:J169"/>
    <mergeCell ref="C157:J157"/>
    <mergeCell ref="C112:E112"/>
    <mergeCell ref="C113:E113"/>
    <mergeCell ref="C145:E145"/>
    <mergeCell ref="C146:E146"/>
    <mergeCell ref="C129:E129"/>
    <mergeCell ref="D116:J116"/>
    <mergeCell ref="D121:E121"/>
    <mergeCell ref="F120:J120"/>
    <mergeCell ref="F121:J121"/>
    <mergeCell ref="D126:J126"/>
    <mergeCell ref="C128:E128"/>
    <mergeCell ref="C124:J124"/>
    <mergeCell ref="C159:J160"/>
    <mergeCell ref="C158:J158"/>
    <mergeCell ref="C161:J161"/>
    <mergeCell ref="F117:J117"/>
    <mergeCell ref="C152:J152"/>
    <mergeCell ref="C154:J155"/>
    <mergeCell ref="C149:E149"/>
    <mergeCell ref="C163:J164"/>
    <mergeCell ref="C162:J162"/>
    <mergeCell ref="C167:J168"/>
    <mergeCell ref="C166:J166"/>
    <mergeCell ref="C170:J170"/>
    <mergeCell ref="C171:J172"/>
    <mergeCell ref="D42:E42"/>
    <mergeCell ref="C144:E144"/>
    <mergeCell ref="D119:E119"/>
    <mergeCell ref="D120:E120"/>
    <mergeCell ref="C105:E105"/>
    <mergeCell ref="C106:E106"/>
    <mergeCell ref="F51:J51"/>
    <mergeCell ref="F52:J52"/>
    <mergeCell ref="C70:C71"/>
    <mergeCell ref="F90:J90"/>
    <mergeCell ref="F91:J91"/>
    <mergeCell ref="F92:J92"/>
    <mergeCell ref="F96:J96"/>
    <mergeCell ref="F97:J97"/>
    <mergeCell ref="C76:C77"/>
    <mergeCell ref="F78:I78"/>
    <mergeCell ref="F79:I79"/>
    <mergeCell ref="F85:J85"/>
    <mergeCell ref="F86:J86"/>
    <mergeCell ref="D84:J84"/>
    <mergeCell ref="F127:I127"/>
    <mergeCell ref="F128:I128"/>
    <mergeCell ref="F129:I129"/>
    <mergeCell ref="F130:I130"/>
    <mergeCell ref="F131:I131"/>
    <mergeCell ref="F132:I132"/>
    <mergeCell ref="D88:J88"/>
    <mergeCell ref="D97:E97"/>
    <mergeCell ref="H81:J83"/>
    <mergeCell ref="D90:E90"/>
    <mergeCell ref="D91:E91"/>
    <mergeCell ref="D92:E92"/>
    <mergeCell ref="E81:E83"/>
    <mergeCell ref="D96:E96"/>
    <mergeCell ref="F111:G111"/>
    <mergeCell ref="F112:G112"/>
    <mergeCell ref="C100:J100"/>
    <mergeCell ref="D95:J95"/>
    <mergeCell ref="D93:E93"/>
    <mergeCell ref="D94:E94"/>
    <mergeCell ref="D87:E87"/>
    <mergeCell ref="D86:E86"/>
    <mergeCell ref="D85:E85"/>
    <mergeCell ref="F93:J93"/>
    <mergeCell ref="F133:I133"/>
    <mergeCell ref="F134:I134"/>
    <mergeCell ref="F135:I135"/>
    <mergeCell ref="F146:I146"/>
    <mergeCell ref="F147:I147"/>
    <mergeCell ref="F148:I148"/>
    <mergeCell ref="F149:I149"/>
    <mergeCell ref="F136:I136"/>
    <mergeCell ref="F137:I137"/>
    <mergeCell ref="F139:I139"/>
    <mergeCell ref="F140:I140"/>
    <mergeCell ref="F141:I141"/>
    <mergeCell ref="F142:I142"/>
    <mergeCell ref="F143:I143"/>
    <mergeCell ref="F144:I144"/>
    <mergeCell ref="F145:I145"/>
  </mergeCells>
  <dataValidations count="1">
    <dataValidation type="list" allowBlank="1" showInputMessage="1" showErrorMessage="1" sqref="F42:I42" xr:uid="{00000000-0002-0000-0000-000000000000}">
      <formula1>$M$175:$M$192</formula1>
    </dataValidation>
  </dataValidations>
  <pageMargins left="0.7" right="0.7" top="0.75" bottom="0.75" header="0.3" footer="0.3"/>
  <pageSetup paperSize="9" scale="65" fitToHeight="0"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Form</vt:lpstr>
      <vt:lpstr>Form!Obszar_wydruku</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Karol Lasota</cp:lastModifiedBy>
  <cp:lastPrinted>2017-11-29T08:33:12Z</cp:lastPrinted>
  <dcterms:created xsi:type="dcterms:W3CDTF">2017-07-27T09:19:35Z</dcterms:created>
  <dcterms:modified xsi:type="dcterms:W3CDTF">2018-08-01T12:25:32Z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jaroslaw.wieckowski@pfrventures.pl</vt:lpwstr>
  </property>
  <property fmtid="{D5CDD505-2E9C-101B-9397-08002B2CF9AE}" pid="6" name="MSIP_Label_6a7e4972-a3b7-4d51-a933-10309688c2b7_SetDate">
    <vt:lpwstr>2017-10-23T14:04:45.9449978+02:00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