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66925"/>
  <mc:AlternateContent xmlns:mc="http://schemas.openxmlformats.org/markup-compatibility/2006">
    <mc:Choice Requires="x15">
      <x15ac:absPath xmlns:x15ac="http://schemas.microsoft.com/office/spreadsheetml/2010/11/ac" url="G:\ASI_BIZNEST\2. Nabory\001_Starter Science_Nabór_11\Dokumentacja naborowa_Starter 2.0_N11_ENG\"/>
    </mc:Choice>
  </mc:AlternateContent>
  <xr:revisionPtr revIDLastSave="0" documentId="13_ncr:1_{60A3E110-22D6-4D6A-BFE4-0D69976D0408}" xr6:coauthVersionLast="47" xr6:coauthVersionMax="47" xr10:uidLastSave="{00000000-0000-0000-0000-000000000000}"/>
  <bookViews>
    <workbookView xWindow="-75" yWindow="-16320" windowWidth="29040" windowHeight="15720" xr2:uid="{00000000-000D-0000-FFFF-FFFF00000000}"/>
  </bookViews>
  <sheets>
    <sheet name="Form" sheetId="1" r:id="rId1"/>
  </sheets>
  <definedNames>
    <definedName name="_xlnm.Print_Area" localSheetId="0">Form!$B$1:$L$157</definedName>
  </definedNames>
  <calcPr calcId="191029" iterate="1"/>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41" i="1" l="1"/>
  <c r="M40" i="1"/>
  <c r="F62" i="1" l="1"/>
  <c r="O6" i="1" l="1"/>
  <c r="O13" i="1" l="1"/>
  <c r="O12" i="1"/>
  <c r="O11" i="1"/>
  <c r="O10" i="1"/>
  <c r="O8" i="1"/>
  <c r="O7" i="1"/>
  <c r="M36" i="1"/>
  <c r="M35" i="1"/>
  <c r="M32" i="1"/>
  <c r="M21" i="1"/>
  <c r="K66" i="1"/>
  <c r="K72" i="1"/>
  <c r="K64" i="1"/>
  <c r="K125" i="1"/>
  <c r="K126" i="1"/>
  <c r="K124" i="1"/>
  <c r="K68" i="1"/>
  <c r="K127" i="1"/>
  <c r="O9" i="1" l="1"/>
  <c r="M68" i="1"/>
  <c r="M70" i="1"/>
  <c r="M72" i="1"/>
  <c r="O5" i="1"/>
  <c r="K123" i="1"/>
  <c r="M66" i="1"/>
  <c r="M64" i="1"/>
</calcChain>
</file>

<file path=xl/sharedStrings.xml><?xml version="1.0" encoding="utf-8"?>
<sst xmlns="http://schemas.openxmlformats.org/spreadsheetml/2006/main" count="189" uniqueCount="174">
  <si>
    <r>
      <rPr>
        <sz val="11"/>
        <rFont val="Calibri"/>
        <family val="2"/>
        <charset val="238"/>
      </rPr>
      <t>1.</t>
    </r>
  </si>
  <si>
    <r>
      <rPr>
        <sz val="11"/>
        <rFont val="Calibri"/>
        <family val="2"/>
        <charset val="238"/>
      </rPr>
      <t>2.</t>
    </r>
  </si>
  <si>
    <r>
      <rPr>
        <sz val="11"/>
        <rFont val="Calibri"/>
        <family val="2"/>
        <charset val="238"/>
      </rPr>
      <t>Type of Tenderer</t>
    </r>
  </si>
  <si>
    <r>
      <rPr>
        <sz val="11"/>
        <rFont val="Calibri"/>
        <family val="2"/>
        <charset val="238"/>
      </rPr>
      <t>3.</t>
    </r>
  </si>
  <si>
    <r>
      <rPr>
        <sz val="11"/>
        <rFont val="Calibri"/>
        <family val="2"/>
        <charset val="238"/>
      </rPr>
      <t>4.</t>
    </r>
  </si>
  <si>
    <r>
      <rPr>
        <sz val="11"/>
        <rFont val="Calibri"/>
        <family val="2"/>
        <charset val="238"/>
      </rPr>
      <t>5.</t>
    </r>
  </si>
  <si>
    <r>
      <rPr>
        <sz val="11"/>
        <rFont val="Calibri"/>
        <family val="2"/>
        <charset val="238"/>
      </rPr>
      <t>6.</t>
    </r>
  </si>
  <si>
    <r>
      <rPr>
        <sz val="11"/>
        <rFont val="Calibri"/>
        <family val="2"/>
        <charset val="238"/>
      </rPr>
      <t>First and last name</t>
    </r>
  </si>
  <si>
    <r>
      <rPr>
        <sz val="11"/>
        <rFont val="Calibri"/>
        <family val="2"/>
        <charset val="238"/>
      </rPr>
      <t>- Country</t>
    </r>
  </si>
  <si>
    <r>
      <rPr>
        <sz val="11"/>
        <rFont val="Calibri"/>
        <family val="2"/>
        <charset val="238"/>
      </rPr>
      <t>- Street</t>
    </r>
  </si>
  <si>
    <r>
      <rPr>
        <sz val="11"/>
        <rFont val="Calibri"/>
        <family val="2"/>
        <charset val="238"/>
      </rPr>
      <t>- House number</t>
    </r>
  </si>
  <si>
    <r>
      <rPr>
        <sz val="11"/>
        <rFont val="Calibri"/>
        <family val="2"/>
        <charset val="238"/>
      </rPr>
      <t>- Premises number</t>
    </r>
  </si>
  <si>
    <r>
      <rPr>
        <sz val="11"/>
        <rFont val="Calibri"/>
        <family val="2"/>
        <charset val="238"/>
      </rPr>
      <t>- Postcode</t>
    </r>
  </si>
  <si>
    <r>
      <rPr>
        <sz val="11"/>
        <rFont val="Calibri"/>
        <family val="2"/>
        <charset val="238"/>
      </rPr>
      <t>7.</t>
    </r>
  </si>
  <si>
    <r>
      <rPr>
        <sz val="11"/>
        <rFont val="Calibri"/>
        <family val="2"/>
        <charset val="238"/>
      </rPr>
      <t>8.</t>
    </r>
  </si>
  <si>
    <r>
      <rPr>
        <sz val="11"/>
        <rFont val="Calibri"/>
        <family val="2"/>
        <charset val="238"/>
      </rPr>
      <t>9.</t>
    </r>
  </si>
  <si>
    <r>
      <rPr>
        <sz val="11"/>
        <rFont val="Calibri"/>
        <family val="2"/>
        <charset val="238"/>
      </rPr>
      <t>Structure of the Investment</t>
    </r>
  </si>
  <si>
    <r>
      <rPr>
        <sz val="11"/>
        <rFont val="Calibri"/>
        <family val="2"/>
        <charset val="238"/>
      </rPr>
      <t>Phone number</t>
    </r>
  </si>
  <si>
    <r>
      <rPr>
        <sz val="11"/>
        <rFont val="Calibri"/>
        <family val="2"/>
        <charset val="238"/>
      </rPr>
      <t>Electronic mail (e-mail) address</t>
    </r>
  </si>
  <si>
    <r>
      <rPr>
        <sz val="11"/>
        <rFont val="Calibri"/>
        <family val="2"/>
        <charset val="238"/>
      </rPr>
      <t>12.</t>
    </r>
  </si>
  <si>
    <r>
      <rPr>
        <sz val="11"/>
        <rFont val="Calibri"/>
        <family val="2"/>
        <charset val="238"/>
      </rPr>
      <t xml:space="preserve">First and last name </t>
    </r>
  </si>
  <si>
    <r>
      <rPr>
        <b/>
        <i/>
        <sz val="14"/>
        <rFont val="Calibri"/>
        <family val="2"/>
        <charset val="238"/>
      </rPr>
      <t>Basic data concerning the Tenderer</t>
    </r>
  </si>
  <si>
    <r>
      <rPr>
        <b/>
        <i/>
        <sz val="14"/>
        <rFont val="Calibri"/>
        <family val="2"/>
        <charset val="238"/>
      </rPr>
      <t>Details of Private Investors</t>
    </r>
  </si>
  <si>
    <r>
      <rPr>
        <b/>
        <i/>
        <sz val="14"/>
        <rFont val="Calibri"/>
        <family val="2"/>
        <charset val="238"/>
      </rPr>
      <t>Signatures</t>
    </r>
  </si>
  <si>
    <r>
      <rPr>
        <sz val="11"/>
        <rFont val="Calibri"/>
        <family val="2"/>
        <charset val="238"/>
      </rPr>
      <t>Amount (in PLN thousands)</t>
    </r>
  </si>
  <si>
    <r>
      <rPr>
        <sz val="11"/>
        <rFont val="Calibri"/>
        <family val="2"/>
        <charset val="238"/>
      </rPr>
      <t>generalist</t>
    </r>
  </si>
  <si>
    <r>
      <rPr>
        <sz val="11"/>
        <rFont val="Calibri"/>
        <family val="2"/>
        <charset val="238"/>
      </rPr>
      <t>industry-focused/specialist</t>
    </r>
  </si>
  <si>
    <r>
      <rPr>
        <sz val="11"/>
        <color indexed="9"/>
        <rFont val="Calibri"/>
        <family val="2"/>
        <charset val="238"/>
      </rPr>
      <t>Total of contributions of individual Private Investors = contribution of Private Investors</t>
    </r>
  </si>
  <si>
    <r>
      <rPr>
        <sz val="11"/>
        <rFont val="Calibri"/>
        <family val="2"/>
        <charset val="238"/>
      </rPr>
      <t>6.1.</t>
    </r>
  </si>
  <si>
    <r>
      <rPr>
        <sz val="11"/>
        <color indexed="9"/>
        <rFont val="Calibri"/>
        <family val="2"/>
        <charset val="238"/>
      </rPr>
      <t>Follow-ons &lt;=60% of the Investment Budget</t>
    </r>
  </si>
  <si>
    <t>11.</t>
  </si>
  <si>
    <r>
      <rPr>
        <sz val="11"/>
        <rFont val="Calibri"/>
        <family val="2"/>
        <charset val="238"/>
      </rPr>
      <t>Managing Entity</t>
    </r>
  </si>
  <si>
    <r>
      <rPr>
        <sz val="11"/>
        <color indexed="9"/>
        <rFont val="Calibri"/>
        <family val="2"/>
        <charset val="238"/>
      </rPr>
      <t>Total of contributions of individual Key Persons = contribution of Key Persons</t>
    </r>
  </si>
  <si>
    <r>
      <rPr>
        <sz val="11"/>
        <color indexed="9"/>
        <rFont val="Calibri"/>
        <family val="2"/>
        <charset val="238"/>
      </rPr>
      <t>Total of contributions of other individual Team members = contribution of other Team members</t>
    </r>
  </si>
  <si>
    <r>
      <rPr>
        <sz val="11"/>
        <color indexed="9"/>
        <rFont val="Calibri"/>
        <family val="2"/>
        <charset val="238"/>
      </rPr>
      <t>Private contribution of the Managing Entity &gt; 1% of the Declared Capitalisation</t>
    </r>
  </si>
  <si>
    <r>
      <rPr>
        <sz val="11"/>
        <color indexed="9"/>
        <rFont val="Calibri"/>
        <family val="2"/>
        <charset val="238"/>
      </rPr>
      <t>Eligible Enterprises Group A, Group B, Group C = 100%</t>
    </r>
  </si>
  <si>
    <r>
      <rPr>
        <sz val="11"/>
        <color indexed="9"/>
        <rFont val="Calibri"/>
        <family val="2"/>
        <charset val="238"/>
      </rPr>
      <t>First Investments in Eligible Enterprises of Group A &gt;=70% of First Investments in aggregate</t>
    </r>
  </si>
  <si>
    <r>
      <rPr>
        <sz val="11"/>
        <rFont val="Calibri"/>
        <family val="2"/>
        <charset val="238"/>
      </rPr>
      <t>Share in Carried Interest 
(in %)</t>
    </r>
  </si>
  <si>
    <r>
      <rPr>
        <sz val="11"/>
        <rFont val="Calibri"/>
        <family val="2"/>
        <charset val="238"/>
      </rPr>
      <t>Date and place</t>
    </r>
  </si>
  <si>
    <r>
      <rPr>
        <sz val="11"/>
        <rFont val="Calibri"/>
        <family val="2"/>
        <charset val="238"/>
      </rPr>
      <t>-------------------------------------------------------------------------------------------------------------------</t>
    </r>
  </si>
  <si>
    <r>
      <rPr>
        <sz val="11"/>
        <color indexed="55"/>
        <rFont val="Calibri"/>
        <family val="2"/>
        <charset val="238"/>
      </rPr>
      <t>AI</t>
    </r>
  </si>
  <si>
    <r>
      <rPr>
        <sz val="11"/>
        <color indexed="55"/>
        <rFont val="Calibri"/>
        <family val="2"/>
        <charset val="238"/>
      </rPr>
      <t>Big Data</t>
    </r>
  </si>
  <si>
    <r>
      <rPr>
        <sz val="11"/>
        <color indexed="55"/>
        <rFont val="Calibri"/>
        <family val="2"/>
        <charset val="238"/>
      </rPr>
      <t>BioTech</t>
    </r>
  </si>
  <si>
    <r>
      <rPr>
        <sz val="11"/>
        <color indexed="55"/>
        <rFont val="Calibri"/>
        <family val="2"/>
        <charset val="238"/>
      </rPr>
      <t>Blockchain</t>
    </r>
  </si>
  <si>
    <r>
      <rPr>
        <sz val="11"/>
        <color indexed="55"/>
        <rFont val="Calibri"/>
        <family val="2"/>
        <charset val="238"/>
      </rPr>
      <t>CleanTech</t>
    </r>
  </si>
  <si>
    <r>
      <rPr>
        <sz val="11"/>
        <color indexed="55"/>
        <rFont val="Calibri"/>
        <family val="2"/>
        <charset val="238"/>
      </rPr>
      <t>Cybersecurity</t>
    </r>
  </si>
  <si>
    <r>
      <rPr>
        <sz val="11"/>
        <color indexed="55"/>
        <rFont val="Calibri"/>
        <family val="2"/>
        <charset val="238"/>
      </rPr>
      <t>E-commerce</t>
    </r>
  </si>
  <si>
    <r>
      <rPr>
        <sz val="11"/>
        <color indexed="55"/>
        <rFont val="Calibri"/>
        <family val="2"/>
        <charset val="238"/>
      </rPr>
      <t>EdTech</t>
    </r>
  </si>
  <si>
    <r>
      <rPr>
        <sz val="11"/>
        <color indexed="55"/>
        <rFont val="Calibri"/>
        <family val="2"/>
        <charset val="238"/>
      </rPr>
      <t>FinTech</t>
    </r>
  </si>
  <si>
    <r>
      <rPr>
        <sz val="11"/>
        <color indexed="55"/>
        <rFont val="Calibri"/>
        <family val="2"/>
        <charset val="238"/>
      </rPr>
      <t>Gaming</t>
    </r>
  </si>
  <si>
    <r>
      <rPr>
        <sz val="11"/>
        <color indexed="55"/>
        <rFont val="Calibri"/>
        <family val="2"/>
        <charset val="238"/>
      </rPr>
      <t>IoT/Hardware</t>
    </r>
  </si>
  <si>
    <r>
      <rPr>
        <sz val="11"/>
        <color indexed="55"/>
        <rFont val="Calibri"/>
        <family val="2"/>
        <charset val="238"/>
      </rPr>
      <t>Marketplace</t>
    </r>
  </si>
  <si>
    <r>
      <rPr>
        <sz val="11"/>
        <color indexed="55"/>
        <rFont val="Calibri"/>
        <family val="2"/>
        <charset val="238"/>
      </rPr>
      <t>MarTech</t>
    </r>
  </si>
  <si>
    <r>
      <rPr>
        <sz val="11"/>
        <color indexed="55"/>
        <rFont val="Calibri"/>
        <family val="2"/>
        <charset val="238"/>
      </rPr>
      <t>MedTech</t>
    </r>
  </si>
  <si>
    <r>
      <rPr>
        <sz val="11"/>
        <color indexed="55"/>
        <rFont val="Calibri"/>
        <family val="2"/>
        <charset val="238"/>
      </rPr>
      <t>SaaS</t>
    </r>
  </si>
  <si>
    <r>
      <rPr>
        <sz val="11"/>
        <color indexed="55"/>
        <rFont val="Calibri"/>
        <family val="2"/>
        <charset val="238"/>
      </rPr>
      <t>VR/AR</t>
    </r>
  </si>
  <si>
    <r>
      <rPr>
        <sz val="11"/>
        <color indexed="55"/>
        <rFont val="Calibri"/>
        <family val="2"/>
        <charset val="238"/>
      </rPr>
      <t>Other</t>
    </r>
  </si>
  <si>
    <r>
      <rPr>
        <sz val="11"/>
        <rFont val="Calibri"/>
        <family val="2"/>
        <charset val="238"/>
      </rPr>
      <t>% of the DC</t>
    </r>
  </si>
  <si>
    <r>
      <rPr>
        <sz val="11"/>
        <rFont val="Calibri"/>
        <family val="2"/>
        <charset val="238"/>
      </rPr>
      <t>Declared time commitment in investment activities 
(in hours/week)</t>
    </r>
  </si>
  <si>
    <r>
      <rPr>
        <sz val="11"/>
        <rFont val="Calibri"/>
        <family val="2"/>
        <charset val="238"/>
      </rPr>
      <t>Planned 
position</t>
    </r>
  </si>
  <si>
    <r>
      <rPr>
        <sz val="9"/>
        <rFont val="Calibri"/>
        <family val="2"/>
        <charset val="238"/>
      </rPr>
      <t>[add rows if necessary]</t>
    </r>
  </si>
  <si>
    <r>
      <rPr>
        <sz val="11"/>
        <rFont val="Calibri"/>
        <family val="2"/>
        <charset val="238"/>
      </rPr>
      <t>4.1.</t>
    </r>
  </si>
  <si>
    <r>
      <rPr>
        <sz val="11"/>
        <rFont val="Calibri"/>
        <family val="2"/>
        <charset val="238"/>
      </rPr>
      <t>Contact details of the Tenderer</t>
    </r>
  </si>
  <si>
    <r>
      <rPr>
        <sz val="11"/>
        <rFont val="Calibri"/>
        <family val="2"/>
        <charset val="238"/>
      </rPr>
      <t>Size of the VC Fund</t>
    </r>
  </si>
  <si>
    <r>
      <rPr>
        <sz val="11"/>
        <rFont val="Calibri"/>
        <family val="2"/>
        <charset val="238"/>
      </rPr>
      <t>6.1.1.</t>
    </r>
  </si>
  <si>
    <r>
      <rPr>
        <sz val="11"/>
        <rFont val="Calibri"/>
        <family val="2"/>
        <charset val="238"/>
      </rPr>
      <t>6.1.2.</t>
    </r>
  </si>
  <si>
    <r>
      <rPr>
        <sz val="11"/>
        <rFont val="Calibri"/>
        <family val="2"/>
        <charset val="238"/>
      </rPr>
      <t>7.1.</t>
    </r>
  </si>
  <si>
    <r>
      <rPr>
        <sz val="11"/>
        <rFont val="Calibri"/>
        <family val="2"/>
        <charset val="238"/>
      </rPr>
      <t>7.1.1.</t>
    </r>
  </si>
  <si>
    <r>
      <rPr>
        <sz val="11"/>
        <rFont val="Calibri"/>
        <family val="2"/>
        <charset val="238"/>
      </rPr>
      <t>7.1.2.</t>
    </r>
  </si>
  <si>
    <r>
      <rPr>
        <sz val="11"/>
        <rFont val="Calibri"/>
        <family val="2"/>
        <charset val="238"/>
      </rPr>
      <t>7.1.3.</t>
    </r>
  </si>
  <si>
    <r>
      <rPr>
        <sz val="11"/>
        <rFont val="Calibri"/>
        <family val="2"/>
        <charset val="238"/>
      </rPr>
      <t>7.2.</t>
    </r>
  </si>
  <si>
    <r>
      <rPr>
        <sz val="11"/>
        <rFont val="Calibri"/>
        <family val="2"/>
        <charset val="238"/>
      </rPr>
      <t>7.3.</t>
    </r>
  </si>
  <si>
    <r>
      <rPr>
        <sz val="11"/>
        <rFont val="Calibri"/>
        <family val="2"/>
        <charset val="238"/>
      </rPr>
      <t>Type of VC Fund</t>
    </r>
  </si>
  <si>
    <r>
      <rPr>
        <sz val="11"/>
        <rFont val="Calibri"/>
        <family val="2"/>
        <charset val="238"/>
      </rPr>
      <t>Assumed stage of development of the Companies in which the VC Fund intends to invest, in accordance with point 6 of the Term Sheet</t>
    </r>
  </si>
  <si>
    <r>
      <rPr>
        <b/>
        <sz val="11"/>
        <rFont val="Calibri"/>
        <family val="2"/>
        <charset val="238"/>
      </rPr>
      <t>Appendices:</t>
    </r>
  </si>
  <si>
    <r>
      <rPr>
        <sz val="11"/>
        <rFont val="Calibri"/>
        <family val="2"/>
        <charset val="238"/>
      </rPr>
      <t>2. Investment Policy of the Tenderer</t>
    </r>
  </si>
  <si>
    <r>
      <rPr>
        <sz val="11"/>
        <rFont val="Calibri"/>
        <family val="2"/>
        <charset val="238"/>
      </rPr>
      <t xml:space="preserve">  limited partnership (or its foreign equivalent)</t>
    </r>
  </si>
  <si>
    <r>
      <rPr>
        <sz val="11"/>
        <rFont val="Calibri"/>
        <family val="2"/>
        <charset val="238"/>
      </rPr>
      <t>Natural persons who are to establish the Managing Entity and be responsible for managing the affairs of the VC Fund</t>
    </r>
  </si>
  <si>
    <r>
      <rPr>
        <sz val="11"/>
        <rFont val="Calibri"/>
        <family val="2"/>
        <charset val="238"/>
      </rPr>
      <t>7.4.</t>
    </r>
  </si>
  <si>
    <r>
      <rPr>
        <sz val="11"/>
        <rFont val="Calibri"/>
        <family val="2"/>
        <charset val="238"/>
      </rPr>
      <t>3. Financial Time Schedule</t>
    </r>
  </si>
  <si>
    <r>
      <rPr>
        <sz val="11"/>
        <rFont val="Calibri"/>
        <family val="2"/>
        <charset val="238"/>
      </rPr>
      <t xml:space="preserve">Legal form of the VC Fund </t>
    </r>
  </si>
  <si>
    <r>
      <rPr>
        <b/>
        <i/>
        <sz val="14"/>
        <rFont val="Calibri"/>
        <family val="2"/>
        <charset val="238"/>
      </rPr>
      <t>Details of the persons who form part/will form part of the Managing Entity</t>
    </r>
  </si>
  <si>
    <r>
      <rPr>
        <sz val="11"/>
        <rFont val="Calibri"/>
        <family val="2"/>
        <charset val="238"/>
      </rPr>
      <t>Details of Key Persons/persons who are to establish the Managing Entity and be responsible for managing the affairs of the VC Fund</t>
    </r>
  </si>
  <si>
    <r>
      <rPr>
        <sz val="11"/>
        <rFont val="Calibri"/>
        <family val="2"/>
        <charset val="238"/>
      </rPr>
      <t>Details of person(s) authorised by the Tenderer(s) as the contact person(s)</t>
    </r>
  </si>
  <si>
    <r>
      <rPr>
        <sz val="11"/>
        <rFont val="Calibri"/>
        <family val="2"/>
        <charset val="238"/>
      </rPr>
      <t>Name/First and last name of the Private Investor</t>
    </r>
  </si>
  <si>
    <r>
      <rPr>
        <sz val="11"/>
        <rFont val="Calibri"/>
        <family val="2"/>
        <charset val="238"/>
      </rPr>
      <t>First and last name of the Tenderer/persons who are to establish the Managing Entity and be responsible for managing the affairs of the VC Fund/first and last name of the person authorised to represent the Tenderer</t>
    </r>
  </si>
  <si>
    <r>
      <rPr>
        <sz val="11"/>
        <rFont val="Calibri"/>
        <family val="2"/>
        <charset val="238"/>
      </rPr>
      <t>Position(s) in the Tenderer's structure of the person(s) signing the Form</t>
    </r>
  </si>
  <si>
    <r>
      <rPr>
        <sz val="11"/>
        <rFont val="Calibri"/>
        <family val="2"/>
        <charset val="238"/>
      </rPr>
      <t>Signature of the Tenderer/persons who are to establish the Managing Entity and be responsible for managing the affairs of the VC Fund/Signature of the person authorised to represent the Tenderer</t>
    </r>
  </si>
  <si>
    <r>
      <rPr>
        <sz val="11"/>
        <rFont val="Calibri"/>
        <family val="2"/>
        <charset val="238"/>
      </rPr>
      <t>4. List of potential investment projects</t>
    </r>
  </si>
  <si>
    <r>
      <rPr>
        <sz val="11"/>
        <rFont val="Calibri"/>
        <family val="2"/>
        <charset val="238"/>
      </rPr>
      <t>5. Statement(s) by Private Investor(s)</t>
    </r>
  </si>
  <si>
    <r>
      <rPr>
        <sz val="11"/>
        <rFont val="Calibri"/>
        <family val="2"/>
        <charset val="238"/>
      </rPr>
      <t>Tenderer's name/First and last name of the natural person who is to establish the Managing Entity and be responsible for managing the affairs of the VC Fund</t>
    </r>
  </si>
  <si>
    <r>
      <rPr>
        <sz val="11"/>
        <rFont val="Calibri"/>
        <family val="2"/>
        <charset val="238"/>
      </rPr>
      <t>Registered office address</t>
    </r>
  </si>
  <si>
    <r>
      <rPr>
        <sz val="11"/>
        <rFont val="Calibri"/>
        <family val="2"/>
        <charset val="238"/>
      </rPr>
      <t>Name of the register/records and the number of the entry in the register/records (if applicable)</t>
    </r>
  </si>
  <si>
    <r>
      <rPr>
        <sz val="11"/>
        <rFont val="Calibri"/>
        <family val="2"/>
        <charset val="238"/>
      </rPr>
      <t>Address of residence</t>
    </r>
  </si>
  <si>
    <r>
      <rPr>
        <sz val="11"/>
        <rFont val="Calibri"/>
        <family val="2"/>
        <charset val="238"/>
      </rPr>
      <t>10.</t>
    </r>
  </si>
  <si>
    <r>
      <rPr>
        <b/>
        <i/>
        <sz val="14"/>
        <rFont val="Calibri"/>
        <family val="2"/>
        <charset val="238"/>
      </rPr>
      <t>Statement by the Tenderer (Managing Entity/persons who are to establish the Managing Entity and be responsible for managing the affairs of the VC Fund)</t>
    </r>
  </si>
  <si>
    <t>Details of the Operating Team members</t>
  </si>
  <si>
    <r>
      <rPr>
        <sz val="11"/>
        <rFont val="Calibri"/>
        <family val="2"/>
        <charset val="238"/>
      </rPr>
      <t>7.5.</t>
    </r>
  </si>
  <si>
    <r>
      <rPr>
        <sz val="11"/>
        <rFont val="Calibri"/>
        <family val="2"/>
        <charset val="238"/>
      </rPr>
      <t>7.6.</t>
    </r>
  </si>
  <si>
    <r>
      <rPr>
        <sz val="11"/>
        <rFont val="Calibri"/>
        <family val="2"/>
        <charset val="238"/>
      </rPr>
      <t>Yes</t>
    </r>
  </si>
  <si>
    <r>
      <rPr>
        <sz val="11"/>
        <rFont val="Calibri"/>
        <family val="2"/>
        <charset val="238"/>
      </rPr>
      <t>No</t>
    </r>
  </si>
  <si>
    <r>
      <rPr>
        <sz val="11"/>
        <rFont val="Calibri"/>
        <family val="2"/>
        <charset val="238"/>
      </rPr>
      <t>8.1.</t>
    </r>
  </si>
  <si>
    <r>
      <rPr>
        <sz val="11"/>
        <rFont val="Calibri"/>
        <family val="2"/>
        <charset val="238"/>
      </rPr>
      <t>Planned Investment Period of the VC Fund (in years)</t>
    </r>
  </si>
  <si>
    <r>
      <rPr>
        <sz val="11"/>
        <rFont val="Calibri"/>
        <family val="2"/>
        <charset val="238"/>
      </rPr>
      <t>8.2.</t>
    </r>
  </si>
  <si>
    <r>
      <rPr>
        <sz val="11"/>
        <rFont val="Calibri"/>
        <family val="2"/>
        <charset val="238"/>
      </rPr>
      <t>Planned Disinvestment Period of the VC Fund (in years)</t>
    </r>
  </si>
  <si>
    <r>
      <rPr>
        <sz val="11"/>
        <rFont val="Calibri"/>
        <family val="2"/>
        <charset val="238"/>
      </rPr>
      <t>9.1.</t>
    </r>
  </si>
  <si>
    <r>
      <rPr>
        <sz val="11"/>
        <rFont val="Calibri"/>
        <family val="2"/>
        <charset val="238"/>
      </rPr>
      <t>9.2.</t>
    </r>
  </si>
  <si>
    <r>
      <rPr>
        <sz val="11"/>
        <rFont val="Calibri"/>
        <family val="2"/>
        <charset val="238"/>
      </rPr>
      <t>9.3.</t>
    </r>
  </si>
  <si>
    <r>
      <rPr>
        <sz val="11"/>
        <rFont val="Calibri"/>
        <family val="2"/>
        <charset val="238"/>
      </rPr>
      <t>Assumed share of Follow-ons in the Investment Budget (% of the Investment Budget value)</t>
    </r>
  </si>
  <si>
    <r>
      <rPr>
        <sz val="11"/>
        <rFont val="Calibri"/>
        <family val="2"/>
        <charset val="238"/>
      </rPr>
      <t>If the “industry-focused/specialist” option has been marked, at least one industry/spacialisation should be selected in which the VC Fund intends to invest resources</t>
    </r>
  </si>
  <si>
    <r>
      <rPr>
        <sz val="11"/>
        <rFont val="Calibri"/>
        <family val="2"/>
        <charset val="238"/>
      </rPr>
      <t>Assumed Investment Horizon of the VC Fund</t>
    </r>
  </si>
  <si>
    <r>
      <rPr>
        <sz val="11"/>
        <rFont val="Calibri"/>
        <family val="2"/>
        <charset val="238"/>
      </rPr>
      <t>Assumed share of the value of First Investments in Group A Portfolio Companies in the total value of First Investments (%)</t>
    </r>
  </si>
  <si>
    <r>
      <rPr>
        <sz val="11"/>
        <rFont val="Calibri"/>
        <family val="2"/>
        <charset val="238"/>
      </rPr>
      <t>Assumed share of the value of First Investments in Group B Portfolio Companies in the total value of First Investments (%)</t>
    </r>
  </si>
  <si>
    <r>
      <rPr>
        <sz val="11"/>
        <rFont val="Calibri"/>
        <family val="2"/>
        <charset val="238"/>
      </rPr>
      <t xml:space="preserve">Does the VC Fund's investment policy takes into account sustainability factors in the assessment of investment projects (point 2 letter j of the Investment Policy) </t>
    </r>
  </si>
  <si>
    <r>
      <rPr>
        <sz val="11"/>
        <rFont val="Calibri"/>
        <family val="2"/>
        <charset val="238"/>
      </rPr>
      <t xml:space="preserve">  for a portion of Surplus below 1x</t>
    </r>
  </si>
  <si>
    <r>
      <rPr>
        <sz val="11"/>
        <rFont val="Calibri"/>
        <family val="2"/>
        <charset val="238"/>
      </rPr>
      <t xml:space="preserve">  for a portion of Surplus between 1x and 2x</t>
    </r>
  </si>
  <si>
    <r>
      <rPr>
        <sz val="11"/>
        <rFont val="Calibri"/>
        <family val="2"/>
        <charset val="238"/>
      </rPr>
      <t xml:space="preserve">  for a portion of Surplus above 2x</t>
    </r>
  </si>
  <si>
    <r>
      <rPr>
        <sz val="11"/>
        <rFont val="Calibri"/>
        <family val="2"/>
        <charset val="238"/>
      </rPr>
      <t>13.</t>
    </r>
  </si>
  <si>
    <r>
      <rPr>
        <sz val="11"/>
        <rFont val="Calibri"/>
        <family val="2"/>
        <charset val="238"/>
      </rPr>
      <t>Planned composition of the Management Board of the Managing Entity</t>
    </r>
  </si>
  <si>
    <r>
      <rPr>
        <sz val="11"/>
        <rFont val="Calibri"/>
        <family val="2"/>
        <charset val="238"/>
      </rPr>
      <t>Group B Portfolio Companies (% of the Investment Budget value)</t>
    </r>
  </si>
  <si>
    <r>
      <rPr>
        <sz val="11"/>
        <rFont val="Calibri"/>
        <family val="2"/>
        <charset val="238"/>
      </rPr>
      <t>Group A Portfolio Companies (% of the Investment Budget value)</t>
    </r>
  </si>
  <si>
    <r>
      <rPr>
        <sz val="11"/>
        <rFont val="Calibri"/>
        <family val="2"/>
        <charset val="238"/>
      </rPr>
      <t>Group C Portfolio Companies (% of the Investment Budget value)</t>
    </r>
  </si>
  <si>
    <r>
      <rPr>
        <sz val="10"/>
        <rFont val="Calibri"/>
        <family val="2"/>
        <charset val="238"/>
      </rPr>
      <t>* the amount of Surplus as a multiple of the Capitalisation or Declared Capitalisation of the VC Fund</t>
    </r>
  </si>
  <si>
    <r>
      <rPr>
        <sz val="11"/>
        <rFont val="Calibri"/>
        <family val="2"/>
        <charset val="238"/>
      </rPr>
      <t>limited joint-stock partnership (or its foreign equivalent)</t>
    </r>
  </si>
  <si>
    <r>
      <rPr>
        <sz val="11"/>
        <rFont val="Calibri"/>
        <family val="2"/>
        <charset val="238"/>
      </rPr>
      <t>other …..............................</t>
    </r>
  </si>
  <si>
    <r>
      <rPr>
        <sz val="11"/>
        <rFont val="Calibri"/>
        <family val="2"/>
        <charset val="238"/>
      </rPr>
      <t>Declared time commitment in investment activities (as % of professional time)</t>
    </r>
  </si>
  <si>
    <r>
      <rPr>
        <b/>
        <i/>
        <sz val="14"/>
        <rFont val="Calibri"/>
        <family val="2"/>
        <charset val="238"/>
      </rPr>
      <t>Appendix 1:</t>
    </r>
    <r>
      <rPr>
        <b/>
        <i/>
        <sz val="14"/>
        <color indexed="56"/>
        <rFont val="Calibri"/>
        <family val="2"/>
        <charset val="238"/>
      </rPr>
      <t xml:space="preserve"> </t>
    </r>
    <r>
      <rPr>
        <b/>
        <i/>
        <sz val="14"/>
        <rFont val="Calibri"/>
        <family val="2"/>
        <charset val="238"/>
      </rPr>
      <t>Tender Identification Form</t>
    </r>
  </si>
  <si>
    <r>
      <rPr>
        <sz val="11"/>
        <rFont val="Calibri"/>
        <family val="2"/>
        <charset val="238"/>
      </rPr>
      <t>14.</t>
    </r>
  </si>
  <si>
    <r>
      <rPr>
        <sz val="11"/>
        <rFont val="Calibri"/>
        <family val="2"/>
        <charset val="238"/>
      </rPr>
      <t>Maximum value of First Investment of the VC Fund in a Portfolio Company (PLN)</t>
    </r>
  </si>
  <si>
    <r>
      <rPr>
        <sz val="11"/>
        <rFont val="Calibri"/>
        <family val="2"/>
        <charset val="238"/>
      </rPr>
      <t xml:space="preserve">     Planned role in the Management Board of the Managing Entity</t>
    </r>
  </si>
  <si>
    <r>
      <rPr>
        <sz val="11"/>
        <color indexed="9"/>
        <rFont val="Calibri"/>
        <family val="2"/>
        <charset val="238"/>
      </rPr>
      <t>Contribution of PFR Starter &lt;=PLN 50 million</t>
    </r>
  </si>
  <si>
    <r>
      <rPr>
        <sz val="11"/>
        <rFont val="Calibri"/>
        <family val="2"/>
        <charset val="238"/>
      </rPr>
      <t>Value of assumed funds of PFR Starter</t>
    </r>
  </si>
  <si>
    <r>
      <rPr>
        <sz val="10"/>
        <rFont val="Calibri"/>
        <family val="2"/>
        <charset val="238"/>
      </rPr>
      <t>1.	The Tenderer represents that it has full capacity and authority to submit the Tender in connection with the Call Rules and the Rules for Selecting Tenders for VC Funds (hereinafter: the “Call Rules”) and to accomplish the purposes of the Call conducted, as well as that it has obtained all consents and approvals and completed all notification and registration procedures, as long as obtaining/completing them is required by law.
2.	No public collective insolvency proceedings have been opened in relation to the Tenderer, and there are no grounds for opening such proceedings, for the purpose of rescue, adjustment of debt, reorganisation or liquidation within the meaning of Article 1.1 (with the exclusion of the last sentence) of Regulation (EU) 2015/848 of 20 May 2015 on insolvency proceedings.
3.	The Tenderer is not required to repay state aid under a decision issued by the European Commission or an authorised national body recognising such aid as contrary to law and/or not compatible with the internal market.
4.	No criminal proceedings are pending in relation to the Tenderer and/or persons forming part of its management or supervisory bodies and commercial representatives in connection with an offence committed in relation to business transactions nor are there any circumstances that could cause the initiation of such proceedings, and the Tenderer and/or the aforementioned persons have not been convicted for committing such offences (applies only to a Tenderer being the Managing Entity).
5.	No criminal proceedings are pending in relation to the Tenderer in connection with an offence committed in relation to business transactions nor are there any circumstances that could cause the initiation of such proceedings, and the Tenderer has not been convicted for committing such offences (applies to natural persons only who are to establish the Managing Entity and be responsible for managing the affairs of the VC Fund).
6.	There are no reasons for exclusion, as specified in Article 136 of the Regulation of the European Parliament (EU, Euratom) 2018/1046 of 18 July 2018, that would apply to the Tenderer or any of the persons forming part of its management or supervisory bodies or its commercial representatives (applies only to a Tenderer being the Managing Entity).
7.	There are no reasons for exclusion, as specified in Article 136 of the Regulation of the European Parliament (EU, Euratom) 2018/1046 of 18 July 2018, that would apply to the Tenderer (applies only to natural persons who are to establish the Managing Entity and be responsible for managing the affairs of the VC Fund).
8.	The Tenderer is not in arrears with the payment of social security contributions, healthcare fund contributions, taxes or other public law liabilities.
9.	The Tenderer is not subject to exclusion from the possibility of receiving funds, as referred to in Article 207 of the Act of 27 August 2009 on public finance.
10.	The Tenderer has read the Rules and accepts them without any reservations.
11.	The information, including representations, included in the Tender is true and consistent with the factual status and presents a full, fair and true view of the legal and financial situation of the Tenderer and Key Persons, as well as of the remaining persons/entities indicated in the Tender (applies only to a Tenderer being the Managing Entity).
12.	The information, including representations, included in the Tender is true and consistent with the factual status and presents a full, fair and true view of the legal and financial situation of the Tenderer as well as of the remaining persons/entities indicated in the Tender (applies only to persons who are to establish the Managing Entity and be responsible for managing the affairs of the VC Fund).
13.	The Tenderer represents that in the case of receiving subsidies from PFR Starter to carry out the Investment it will not breach the principle of no double financing of expenses, i.e. it will not use European public funds or national public funds, whether in full or in part, to finance expenses (the VC Fund's costs and the VC Fund's Investments) financed by PFR Starter, and will not use PFR Starter's funds, whether in full or in part, to finance expenses financed earlier from other European or national public funds.
14.	The Tenderer represents that there is no conflict of interest for any of the reasons specified in §12.1 of the Call Rules, and if it arises, it will immediately notify PFR Ventures of all circumstances constituting the conflict of interest.
15.	The Tenderer represents that it consents for PFR Starter and/or its professional advisers to conduct a due diligence examination with respect to the issues required in PFR Starter's assessment.
16.	The Tenderer acknowledges that the VC Fund will act as an intermediary in forwarding, to Portfolio Companies and Private Investors, the financial assistance granted by PFR Starter ASI SKA which has the status of state aid within the meaning of Article 107(1) of the TFEU and is regulated, in particular as regards use and accounting for, by the provisions of the Act of 30 April 2004 on proceedings in matters concerning state aid (Journal of Laws of 2007, No. 59, item 404, as amended) and the Tenderer undertakes to ensure the proper accounting for state aid granted and reporting it through the VC Fund.
17.	The Tenderer represents that if any information included in this statement changes in the period from the date of submission of the Tender to the date of execution of the Framework Investment Agreement, it will immediately inform PFR Starter of the change.
18.	The Tenderer undertakes to take into account sustainability factors when assessing investment projects, both at the level of the VC Fund and Portfolio Companies, e.g. by applying the Principles for Responsible Investment or other relevant international ESG standards.
19.	This representation constitutes an integral part of the Tender.
20.	Any terms not defined in this Statement shall have the meaning assigned to them in the Call Rules.</t>
    </r>
  </si>
  <si>
    <t>First and last name</t>
  </si>
  <si>
    <t>Planned 
position</t>
  </si>
  <si>
    <t>Declared time commitment in investment activities 
(in hours/week)</t>
  </si>
  <si>
    <r>
      <rPr>
        <sz val="11"/>
        <rFont val="Calibri"/>
        <family val="2"/>
        <charset val="238"/>
      </rPr>
      <t>Declared time commitment in investment activities (as % of professional time)</t>
    </r>
  </si>
  <si>
    <t>Share in Carried Interest 
(in %)</t>
  </si>
  <si>
    <r>
      <rPr>
        <sz val="9"/>
        <rFont val="Calibri"/>
        <family val="2"/>
        <charset val="238"/>
      </rPr>
      <t>[add rows if necessary]</t>
    </r>
  </si>
  <si>
    <t>First and last name</t>
  </si>
  <si>
    <r>
      <rPr>
        <sz val="9"/>
        <rFont val="Calibri"/>
        <family val="2"/>
        <charset val="238"/>
      </rPr>
      <t>[add rows if necessary]</t>
    </r>
  </si>
  <si>
    <r>
      <rPr>
        <sz val="9"/>
        <rFont val="Calibri"/>
        <family val="2"/>
        <charset val="238"/>
      </rPr>
      <t>[add rows if necessary]</t>
    </r>
  </si>
  <si>
    <r>
      <rPr>
        <sz val="11"/>
        <rFont val="Calibri"/>
        <family val="2"/>
        <charset val="238"/>
      </rPr>
      <t>Details of Private Investors</t>
    </r>
  </si>
  <si>
    <r>
      <rPr>
        <sz val="11"/>
        <rFont val="Calibri"/>
        <family val="2"/>
        <charset val="238"/>
      </rPr>
      <t>% of the DC</t>
    </r>
  </si>
  <si>
    <r>
      <rPr>
        <sz val="9"/>
        <rFont val="Calibri"/>
        <family val="2"/>
        <charset val="238"/>
      </rPr>
      <t>[add rows if necessary]</t>
    </r>
  </si>
  <si>
    <r>
      <rPr>
        <sz val="11"/>
        <rFont val="Calibri"/>
        <family val="2"/>
        <charset val="238"/>
      </rPr>
      <t>-------------------------------------------------------------------------------------------------------------------</t>
    </r>
  </si>
  <si>
    <r>
      <rPr>
        <sz val="11"/>
        <rFont val="Calibri"/>
        <family val="2"/>
        <charset val="238"/>
      </rPr>
      <t>-------------------------------------------------------------------------------------------------------------------</t>
    </r>
  </si>
  <si>
    <r>
      <rPr>
        <sz val="11"/>
        <rFont val="Calibri"/>
        <family val="2"/>
        <charset val="238"/>
      </rPr>
      <t>-------------------------------------------------------------------------------------------------------------------</t>
    </r>
  </si>
  <si>
    <r>
      <rPr>
        <sz val="11"/>
        <rFont val="Calibri"/>
        <family val="2"/>
        <charset val="238"/>
      </rPr>
      <t>- Town</t>
    </r>
  </si>
  <si>
    <t>Individual private contributions = Declared Capitalisation of the Financial Intermediary</t>
  </si>
  <si>
    <t>Declared own capital contribution as part of Declared Capitalisation 
(in PLN thousands)</t>
  </si>
  <si>
    <r>
      <t>Declared amount of the Private Investor's capital</t>
    </r>
    <r>
      <rPr>
        <sz val="11"/>
        <color indexed="10"/>
        <rFont val="Calibri"/>
        <family val="2"/>
        <charset val="238"/>
      </rPr>
      <t xml:space="preserve"> </t>
    </r>
    <r>
      <rPr>
        <sz val="11"/>
        <rFont val="Calibri"/>
        <family val="2"/>
        <charset val="238"/>
      </rPr>
      <t>contribution (in PLN thousands)</t>
    </r>
  </si>
  <si>
    <t xml:space="preserve">Instructions for completing the table: all fields of the form, except for those marked blue, should be completed by the Tenderer; “x” should be inserted in the relevant boxes. </t>
  </si>
  <si>
    <t>Declared Capitalisation of the VC Fund ("DC"), including:</t>
  </si>
  <si>
    <t>Value of capital contributions to the VC Fund made by Key Persons</t>
  </si>
  <si>
    <r>
      <t>Name of the Managing Entity (</t>
    </r>
    <r>
      <rPr>
        <b/>
        <sz val="11"/>
        <rFont val="Calibri"/>
        <family val="2"/>
        <charset val="238"/>
      </rPr>
      <t>not applicable</t>
    </r>
    <r>
      <rPr>
        <sz val="11"/>
        <rFont val="Calibri"/>
        <family val="2"/>
        <charset val="238"/>
      </rPr>
      <t xml:space="preserve"> if the Tender is submitted by natural persons)</t>
    </r>
  </si>
  <si>
    <t>1. The Tender Identification Form should be prepared as a separate document and a file forming an integral part of the Tender. 
2. The form of providing information as part of the appendix is limited to text (without additional images, tables, graphs, etc.).
3. The maximum limit of the permissible volume of the Form is not defined.
4. The Tenderer not being a natural person should demonstrate it has the right to be represented by specific persons, by enclosing a transcript from the relevant register, an excerpt, powers of attorney or other corporate documents confirming the authority to represent the Tenderer with this Appendix.
5. If the Tenderer is a group of natural persons, the form should include and be signed by all natural persons (rows referring to specific natural persons should in such a case be multiplied).
6. If more than 1 (in words: one) Private Investor and/or a person being an Operating Team member is indicated as part of the Tender, the Form should include, as appropriate, all Private Investors and/or all persons being Operating Team members.
7. The relevant fields of this Form may be multiplied (copied) if the existing fields in the Form are not sufficient to provide the required information.
8. Any terms not defined herein shall have the meaning assigned to them in the Rules for the Submission and Selection of Tenders for VC Funds.</t>
  </si>
  <si>
    <t>[add lines and state the name of each individual submitting a Tender]</t>
  </si>
  <si>
    <r>
      <t>First and last name of the natural persons who are Tenderer (</t>
    </r>
    <r>
      <rPr>
        <b/>
        <sz val="11"/>
        <rFont val="Calibri"/>
        <family val="2"/>
        <charset val="238"/>
      </rPr>
      <t xml:space="preserve">not applicable </t>
    </r>
    <r>
      <rPr>
        <sz val="11"/>
        <rFont val="Calibri"/>
        <family val="2"/>
        <charset val="238"/>
      </rPr>
      <t>if the Tender is submitted by Managing Entity)</t>
    </r>
  </si>
  <si>
    <t>[add lines and state the name and the address of residence of each natural persons submitting the Tender]</t>
  </si>
  <si>
    <t>1. Verification form(s) for Key Persons /Operating Team members</t>
  </si>
  <si>
    <t>6.1.3.</t>
  </si>
  <si>
    <t>6.1.4.</t>
  </si>
  <si>
    <t>6.1.5.</t>
  </si>
  <si>
    <t>Value of undeclared contributions of Private Investors (value of contributions not confirmed by statements from Private Investors).</t>
  </si>
  <si>
    <t>Value of declared capital contributions of Private Investors (the value of contributions should correspond to the values indicated in the Private Investors' statements)</t>
  </si>
  <si>
    <t>4.2.</t>
  </si>
  <si>
    <t>4.3.</t>
  </si>
  <si>
    <t>Yes</t>
  </si>
  <si>
    <t>No</t>
  </si>
  <si>
    <t>Tenderer’s intention to implement the “Starter Science” track referred to in point 6a of the Term Sheet</t>
  </si>
  <si>
    <t>For the “Starter Science” track – the level of profit asymmetry expected by the Tenderer, as referred to in point 17 of the Term Sheet (max 3.5x). For Tenderer not implementing the “Starter Science” track, please insert “not applicable”</t>
  </si>
  <si>
    <r>
      <t>Value of</t>
    </r>
    <r>
      <rPr>
        <sz val="10.25"/>
        <rFont val="Calibri"/>
        <family val="2"/>
        <charset val="238"/>
      </rPr>
      <t xml:space="preserve"> capital</t>
    </r>
    <r>
      <rPr>
        <sz val="11"/>
        <rFont val="Calibri"/>
        <family val="2"/>
        <charset val="238"/>
      </rPr>
      <t xml:space="preserve"> contributions to the VC Fund made by the Operating Team members</t>
    </r>
  </si>
  <si>
    <t>Planned level of Base Carried Interest*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</si>
</sst>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26" x14ac:knownFonts="1">
    <font>
      <sz val="11"/>
      <color theme="1"/>
      <name val="Calibri"/>
      <family val="2"/>
      <charset val="238"/>
      <scheme val="minor"/>
    </font>
    <font>
      <b/>
      <i/>
      <sz val="14"/>
      <name val="Calibri"/>
      <family val="2"/>
      <charset val="238"/>
    </font>
    <font>
      <b/>
      <i/>
      <sz val="14"/>
      <color indexed="56"/>
      <name val="Calibri"/>
      <family val="2"/>
      <charset val="238"/>
    </font>
    <font>
      <sz val="11"/>
      <color indexed="9"/>
      <name val="Calibri"/>
      <family val="2"/>
      <charset val="238"/>
    </font>
    <font>
      <sz val="11"/>
      <name val="Calibri"/>
      <family val="2"/>
      <charset val="238"/>
    </font>
    <font>
      <sz val="9"/>
      <name val="Calibri"/>
      <family val="2"/>
      <charset val="238"/>
    </font>
    <font>
      <sz val="10"/>
      <name val="Calibri"/>
      <family val="2"/>
      <charset val="238"/>
    </font>
    <font>
      <sz val="11"/>
      <color indexed="55"/>
      <name val="Calibri"/>
      <family val="2"/>
      <charset val="238"/>
    </font>
    <font>
      <b/>
      <sz val="11"/>
      <name val="Calibri"/>
      <family val="2"/>
      <charset val="238"/>
    </font>
    <font>
      <sz val="11"/>
      <color indexed="10"/>
      <name val="Calibri"/>
      <family val="2"/>
      <charset val="238"/>
    </font>
    <font>
      <sz val="11"/>
      <color theme="1"/>
      <name val="Calibri"/>
      <family val="2"/>
      <charset val="238"/>
      <scheme val="minor"/>
    </font>
    <font>
      <sz val="11"/>
      <color theme="0"/>
      <name val="Calibri"/>
      <family val="2"/>
      <charset val="238"/>
      <scheme val="minor"/>
    </font>
    <font>
      <sz val="11"/>
      <color rgb="FF002060"/>
      <name val="Calibri"/>
      <family val="2"/>
      <charset val="238"/>
      <scheme val="minor"/>
    </font>
    <font>
      <sz val="11"/>
      <name val="Calibri"/>
      <family val="2"/>
      <charset val="238"/>
      <scheme val="minor"/>
    </font>
    <font>
      <sz val="9"/>
      <name val="Calibri"/>
      <family val="2"/>
      <charset val="238"/>
      <scheme val="minor"/>
    </font>
    <font>
      <sz val="8"/>
      <name val="Calibri"/>
      <family val="2"/>
      <charset val="238"/>
      <scheme val="minor"/>
    </font>
    <font>
      <i/>
      <sz val="11"/>
      <name val="Calibri"/>
      <family val="2"/>
      <charset val="238"/>
      <scheme val="minor"/>
    </font>
    <font>
      <sz val="10"/>
      <name val="Calibri"/>
      <family val="2"/>
      <charset val="238"/>
      <scheme val="minor"/>
    </font>
    <font>
      <sz val="11"/>
      <color theme="0" tint="-0.499984740745262"/>
      <name val="Calibri"/>
      <family val="2"/>
      <charset val="238"/>
      <scheme val="minor"/>
    </font>
    <font>
      <sz val="11"/>
      <color theme="0" tint="-0.14999847407452621"/>
      <name val="Calibri"/>
      <family val="2"/>
      <charset val="238"/>
      <scheme val="minor"/>
    </font>
    <font>
      <sz val="11"/>
      <color theme="0" tint="-0.34998626667073579"/>
      <name val="Calibri"/>
      <family val="2"/>
      <charset val="238"/>
      <scheme val="minor"/>
    </font>
    <font>
      <sz val="9"/>
      <color theme="1"/>
      <name val="Calibri"/>
      <family val="2"/>
      <charset val="238"/>
      <scheme val="minor"/>
    </font>
    <font>
      <b/>
      <i/>
      <sz val="14"/>
      <name val="Calibri"/>
      <family val="2"/>
      <charset val="238"/>
      <scheme val="minor"/>
    </font>
    <font>
      <b/>
      <sz val="11"/>
      <name val="Calibri"/>
      <family val="2"/>
      <charset val="238"/>
      <scheme val="minor"/>
    </font>
    <font>
      <b/>
      <i/>
      <strike/>
      <sz val="14"/>
      <name val="Calibri"/>
      <family val="2"/>
      <charset val="238"/>
      <scheme val="minor"/>
    </font>
    <font>
      <sz val="10.25"/>
      <name val="Calibri"/>
      <family val="2"/>
      <charset val="238"/>
    </font>
  </fonts>
  <fills count="7">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theme="2" tint="-9.9978637043366805E-2"/>
        <bgColor indexed="64"/>
      </patternFill>
    </fill>
    <fill>
      <patternFill patternType="solid">
        <fgColor theme="4" tint="0.79998168889431442"/>
        <bgColor indexed="64"/>
      </patternFill>
    </fill>
    <fill>
      <patternFill patternType="solid">
        <fgColor theme="2" tint="-0.249977111117893"/>
        <bgColor indexed="64"/>
      </patternFill>
    </fill>
  </fills>
  <borders count="13">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s>
  <cellStyleXfs count="3">
    <xf numFmtId="0" fontId="0" fillId="0" borderId="0"/>
    <xf numFmtId="9" fontId="10" fillId="0" borderId="0" applyFont="0" applyFill="0" applyBorder="0" applyAlignment="0" applyProtection="0"/>
    <xf numFmtId="0" fontId="10" fillId="0" borderId="0"/>
  </cellStyleXfs>
  <cellXfs count="232">
    <xf numFmtId="0" fontId="0" fillId="0" borderId="0" xfId="0"/>
    <xf numFmtId="0" fontId="0" fillId="0" borderId="0" xfId="0" applyAlignment="1">
      <alignment vertical="center"/>
    </xf>
    <xf numFmtId="0" fontId="0" fillId="2" borderId="0" xfId="0" applyFill="1" applyAlignment="1">
      <alignment vertical="center"/>
    </xf>
    <xf numFmtId="0" fontId="0" fillId="2" borderId="0" xfId="0" applyFill="1"/>
    <xf numFmtId="0" fontId="11" fillId="0" borderId="0" xfId="0" applyFont="1" applyAlignment="1">
      <alignment vertical="center"/>
    </xf>
    <xf numFmtId="0" fontId="12" fillId="3" borderId="0" xfId="0" applyFont="1" applyFill="1" applyAlignment="1">
      <alignment vertical="center"/>
    </xf>
    <xf numFmtId="0" fontId="12" fillId="3" borderId="0" xfId="0" applyFont="1" applyFill="1"/>
    <xf numFmtId="0" fontId="0" fillId="3" borderId="0" xfId="0" applyFill="1"/>
    <xf numFmtId="0" fontId="0" fillId="3" borderId="0" xfId="0" applyFill="1" applyAlignment="1">
      <alignment vertical="center"/>
    </xf>
    <xf numFmtId="0" fontId="11" fillId="3" borderId="0" xfId="0" applyFont="1" applyFill="1"/>
    <xf numFmtId="0" fontId="11" fillId="3" borderId="0" xfId="0" applyFont="1" applyFill="1" applyAlignment="1">
      <alignment vertical="center"/>
    </xf>
    <xf numFmtId="0" fontId="13" fillId="2" borderId="1" xfId="0" applyFont="1" applyFill="1" applyBorder="1" applyAlignment="1">
      <alignment horizontal="left" vertical="center"/>
    </xf>
    <xf numFmtId="0" fontId="12" fillId="3" borderId="0" xfId="0" applyFont="1" applyFill="1" applyAlignment="1">
      <alignment horizontal="left"/>
    </xf>
    <xf numFmtId="0" fontId="0" fillId="2" borderId="0" xfId="0" applyFill="1" applyAlignment="1">
      <alignment horizontal="left"/>
    </xf>
    <xf numFmtId="0" fontId="12" fillId="3" borderId="0" xfId="0" applyFont="1" applyFill="1" applyAlignment="1">
      <alignment horizontal="left" vertical="center"/>
    </xf>
    <xf numFmtId="0" fontId="13" fillId="2" borderId="0" xfId="0" applyFont="1" applyFill="1" applyAlignment="1">
      <alignment horizontal="center" vertical="center"/>
    </xf>
    <xf numFmtId="3" fontId="13" fillId="2" borderId="0" xfId="0" applyNumberFormat="1" applyFont="1" applyFill="1" applyAlignment="1">
      <alignment horizontal="center" vertical="center" wrapText="1"/>
    </xf>
    <xf numFmtId="0" fontId="13" fillId="2" borderId="0" xfId="0" applyFont="1" applyFill="1" applyAlignment="1">
      <alignment horizontal="left" vertical="center"/>
    </xf>
    <xf numFmtId="9" fontId="13" fillId="2" borderId="3" xfId="0" applyNumberFormat="1" applyFont="1" applyFill="1" applyBorder="1" applyAlignment="1">
      <alignment horizontal="center" vertical="center"/>
    </xf>
    <xf numFmtId="9" fontId="13" fillId="2" borderId="4" xfId="0" applyNumberFormat="1" applyFont="1" applyFill="1" applyBorder="1" applyAlignment="1">
      <alignment horizontal="center" vertical="center"/>
    </xf>
    <xf numFmtId="0" fontId="13" fillId="4" borderId="2" xfId="0" applyFont="1" applyFill="1" applyBorder="1" applyAlignment="1">
      <alignment horizontal="center" vertical="center"/>
    </xf>
    <xf numFmtId="10" fontId="13" fillId="5" borderId="2" xfId="0" applyNumberFormat="1" applyFont="1" applyFill="1" applyBorder="1" applyAlignment="1">
      <alignment horizontal="center" vertical="center"/>
    </xf>
    <xf numFmtId="0" fontId="13" fillId="4" borderId="2" xfId="0" applyFont="1" applyFill="1" applyBorder="1" applyAlignment="1">
      <alignment horizontal="center" vertical="center" wrapText="1"/>
    </xf>
    <xf numFmtId="0" fontId="13" fillId="2" borderId="5" xfId="0" applyFont="1" applyFill="1" applyBorder="1" applyAlignment="1">
      <alignment horizontal="left" vertical="center"/>
    </xf>
    <xf numFmtId="0" fontId="13" fillId="2" borderId="6" xfId="0" applyFont="1" applyFill="1" applyBorder="1" applyAlignment="1">
      <alignment horizontal="left" vertical="center"/>
    </xf>
    <xf numFmtId="0" fontId="13" fillId="0" borderId="0" xfId="0" applyFont="1"/>
    <xf numFmtId="0" fontId="13" fillId="2" borderId="0" xfId="0" applyFont="1" applyFill="1" applyAlignment="1">
      <alignment horizontal="left"/>
    </xf>
    <xf numFmtId="0" fontId="13" fillId="2" borderId="0" xfId="0" applyFont="1" applyFill="1"/>
    <xf numFmtId="0" fontId="13" fillId="4" borderId="7" xfId="0" applyFont="1" applyFill="1" applyBorder="1" applyAlignment="1">
      <alignment vertical="center"/>
    </xf>
    <xf numFmtId="0" fontId="13" fillId="2" borderId="8" xfId="0" applyFont="1" applyFill="1" applyBorder="1" applyAlignment="1">
      <alignment vertical="center"/>
    </xf>
    <xf numFmtId="0" fontId="13" fillId="2" borderId="3" xfId="0" applyFont="1" applyFill="1" applyBorder="1" applyAlignment="1">
      <alignment vertical="center"/>
    </xf>
    <xf numFmtId="0" fontId="14" fillId="2" borderId="3" xfId="0" applyFont="1" applyFill="1" applyBorder="1" applyAlignment="1">
      <alignment horizontal="left" vertical="center" wrapText="1"/>
    </xf>
    <xf numFmtId="0" fontId="13" fillId="0" borderId="5" xfId="0" applyFont="1" applyBorder="1" applyAlignment="1">
      <alignment vertical="center"/>
    </xf>
    <xf numFmtId="0" fontId="13" fillId="0" borderId="2" xfId="0" applyFont="1" applyBorder="1" applyAlignment="1">
      <alignment horizontal="center" vertical="center"/>
    </xf>
    <xf numFmtId="0" fontId="14" fillId="2" borderId="2" xfId="0" applyFont="1" applyFill="1" applyBorder="1" applyAlignment="1">
      <alignment horizontal="center" vertical="center"/>
    </xf>
    <xf numFmtId="0" fontId="13" fillId="0" borderId="6" xfId="0" applyFont="1" applyBorder="1" applyAlignment="1">
      <alignment vertical="center"/>
    </xf>
    <xf numFmtId="0" fontId="13" fillId="0" borderId="9" xfId="0" applyFont="1" applyBorder="1" applyAlignment="1">
      <alignment vertical="center"/>
    </xf>
    <xf numFmtId="0" fontId="14" fillId="2" borderId="9" xfId="0" applyFont="1" applyFill="1" applyBorder="1" applyAlignment="1">
      <alignment vertical="center"/>
    </xf>
    <xf numFmtId="0" fontId="15" fillId="2" borderId="8" xfId="0" applyFont="1" applyFill="1" applyBorder="1" applyAlignment="1">
      <alignment vertical="center"/>
    </xf>
    <xf numFmtId="0" fontId="15" fillId="2" borderId="3" xfId="0" applyFont="1" applyFill="1" applyBorder="1" applyAlignment="1">
      <alignment vertical="center"/>
    </xf>
    <xf numFmtId="0" fontId="15" fillId="0" borderId="5" xfId="0" applyFont="1" applyBorder="1" applyAlignment="1">
      <alignment vertical="center"/>
    </xf>
    <xf numFmtId="0" fontId="15" fillId="0" borderId="2" xfId="0" applyFont="1" applyBorder="1" applyAlignment="1">
      <alignment horizontal="center" vertical="center"/>
    </xf>
    <xf numFmtId="0" fontId="15" fillId="0" borderId="6" xfId="0" applyFont="1" applyBorder="1" applyAlignment="1">
      <alignment vertical="center"/>
    </xf>
    <xf numFmtId="0" fontId="15" fillId="0" borderId="9" xfId="0" applyFont="1" applyBorder="1" applyAlignment="1">
      <alignment vertical="center"/>
    </xf>
    <xf numFmtId="0" fontId="13" fillId="2" borderId="8" xfId="0" applyFont="1" applyFill="1" applyBorder="1" applyAlignment="1">
      <alignment horizontal="left" vertical="center" wrapText="1"/>
    </xf>
    <xf numFmtId="0" fontId="13" fillId="2" borderId="3" xfId="0" applyFont="1" applyFill="1" applyBorder="1" applyAlignment="1">
      <alignment horizontal="left" vertical="center" wrapText="1"/>
    </xf>
    <xf numFmtId="0" fontId="13" fillId="2" borderId="2" xfId="0" applyFont="1" applyFill="1" applyBorder="1" applyAlignment="1">
      <alignment horizontal="center" vertical="center"/>
    </xf>
    <xf numFmtId="0" fontId="13" fillId="2" borderId="9" xfId="0" applyFont="1" applyFill="1" applyBorder="1" applyAlignment="1">
      <alignment vertical="center"/>
    </xf>
    <xf numFmtId="0" fontId="13" fillId="4" borderId="8" xfId="0" applyFont="1" applyFill="1" applyBorder="1" applyAlignment="1">
      <alignment vertical="center"/>
    </xf>
    <xf numFmtId="0" fontId="13" fillId="4" borderId="5" xfId="0" applyFont="1" applyFill="1" applyBorder="1" applyAlignment="1">
      <alignment vertical="center"/>
    </xf>
    <xf numFmtId="0" fontId="13" fillId="4" borderId="6" xfId="0" applyFont="1" applyFill="1" applyBorder="1" applyAlignment="1">
      <alignment vertical="center"/>
    </xf>
    <xf numFmtId="0" fontId="13" fillId="2" borderId="0" xfId="0" applyFont="1" applyFill="1" applyAlignment="1">
      <alignment vertical="center"/>
    </xf>
    <xf numFmtId="0" fontId="13" fillId="2" borderId="0" xfId="0" applyFont="1" applyFill="1" applyAlignment="1">
      <alignment vertical="center" wrapText="1"/>
    </xf>
    <xf numFmtId="0" fontId="13" fillId="2" borderId="0" xfId="0" applyFont="1" applyFill="1" applyAlignment="1">
      <alignment horizontal="left" vertical="center" wrapText="1"/>
    </xf>
    <xf numFmtId="0" fontId="13" fillId="2" borderId="2" xfId="0" applyFont="1" applyFill="1" applyBorder="1" applyAlignment="1">
      <alignment horizontal="center" vertical="center" wrapText="1"/>
    </xf>
    <xf numFmtId="0" fontId="13" fillId="2" borderId="9" xfId="0" applyFont="1" applyFill="1" applyBorder="1" applyAlignment="1">
      <alignment vertical="center" wrapText="1"/>
    </xf>
    <xf numFmtId="0" fontId="13" fillId="2" borderId="9" xfId="0" applyFont="1" applyFill="1" applyBorder="1" applyAlignment="1">
      <alignment horizontal="left" vertical="center" wrapText="1"/>
    </xf>
    <xf numFmtId="0" fontId="13" fillId="2" borderId="9" xfId="0" applyFont="1" applyFill="1" applyBorder="1" applyAlignment="1">
      <alignment horizontal="center" vertical="center"/>
    </xf>
    <xf numFmtId="9" fontId="13" fillId="5" borderId="1" xfId="0" applyNumberFormat="1" applyFont="1" applyFill="1" applyBorder="1" applyAlignment="1">
      <alignment horizontal="center" vertical="center" wrapText="1"/>
    </xf>
    <xf numFmtId="0" fontId="13" fillId="0" borderId="0" xfId="0" applyFont="1" applyAlignment="1">
      <alignment vertical="center"/>
    </xf>
    <xf numFmtId="0" fontId="13" fillId="3" borderId="0" xfId="0" applyFont="1" applyFill="1" applyAlignment="1">
      <alignment vertical="center"/>
    </xf>
    <xf numFmtId="0" fontId="13" fillId="3" borderId="0" xfId="0" applyFont="1" applyFill="1" applyAlignment="1">
      <alignment horizontal="left" vertical="center"/>
    </xf>
    <xf numFmtId="0" fontId="16" fillId="3" borderId="0" xfId="0" applyFont="1" applyFill="1" applyAlignment="1">
      <alignment vertical="center"/>
    </xf>
    <xf numFmtId="164" fontId="16" fillId="3" borderId="0" xfId="0" applyNumberFormat="1" applyFont="1" applyFill="1" applyAlignment="1">
      <alignment horizontal="left" vertical="center"/>
    </xf>
    <xf numFmtId="0" fontId="0" fillId="4" borderId="7" xfId="0" applyFill="1" applyBorder="1" applyAlignment="1">
      <alignment vertical="center"/>
    </xf>
    <xf numFmtId="0" fontId="0" fillId="4" borderId="2" xfId="0" applyFill="1" applyBorder="1" applyAlignment="1">
      <alignment horizontal="center" vertical="center" wrapText="1"/>
    </xf>
    <xf numFmtId="9" fontId="13" fillId="2" borderId="5" xfId="0" applyNumberFormat="1" applyFont="1" applyFill="1" applyBorder="1" applyAlignment="1">
      <alignment horizontal="center" vertical="center"/>
    </xf>
    <xf numFmtId="9" fontId="13" fillId="2" borderId="0" xfId="0" applyNumberFormat="1" applyFont="1" applyFill="1" applyAlignment="1">
      <alignment horizontal="center" vertical="center"/>
    </xf>
    <xf numFmtId="9" fontId="13" fillId="2" borderId="10" xfId="0" applyNumberFormat="1" applyFont="1" applyFill="1" applyBorder="1" applyAlignment="1">
      <alignment horizontal="center" vertical="center"/>
    </xf>
    <xf numFmtId="9" fontId="13" fillId="2" borderId="9" xfId="0" applyNumberFormat="1" applyFont="1" applyFill="1" applyBorder="1" applyAlignment="1">
      <alignment horizontal="center" vertical="center"/>
    </xf>
    <xf numFmtId="9" fontId="13" fillId="2" borderId="11" xfId="0" applyNumberFormat="1" applyFont="1" applyFill="1" applyBorder="1" applyAlignment="1">
      <alignment horizontal="center" vertical="center"/>
    </xf>
    <xf numFmtId="9" fontId="13" fillId="2" borderId="2" xfId="0" applyNumberFormat="1" applyFont="1" applyFill="1" applyBorder="1" applyAlignment="1">
      <alignment horizontal="center" vertical="center"/>
    </xf>
    <xf numFmtId="0" fontId="17" fillId="2" borderId="0" xfId="0" applyFont="1" applyFill="1" applyAlignment="1">
      <alignment vertical="top"/>
    </xf>
    <xf numFmtId="0" fontId="18" fillId="3" borderId="0" xfId="0" applyFont="1" applyFill="1" applyAlignment="1">
      <alignment vertical="center"/>
    </xf>
    <xf numFmtId="0" fontId="19" fillId="3" borderId="0" xfId="0" applyFont="1" applyFill="1" applyAlignment="1">
      <alignment vertical="center"/>
    </xf>
    <xf numFmtId="0" fontId="20" fillId="3" borderId="0" xfId="0" applyFont="1" applyFill="1" applyAlignment="1">
      <alignment vertical="center"/>
    </xf>
    <xf numFmtId="0" fontId="13" fillId="2" borderId="7" xfId="0" applyFont="1" applyFill="1" applyBorder="1" applyAlignment="1">
      <alignment horizontal="left" vertical="center"/>
    </xf>
    <xf numFmtId="0" fontId="13" fillId="2" borderId="12" xfId="0" applyFont="1" applyFill="1" applyBorder="1" applyAlignment="1">
      <alignment horizontal="left" vertical="center"/>
    </xf>
    <xf numFmtId="0" fontId="13" fillId="2" borderId="7" xfId="0" applyFont="1" applyFill="1" applyBorder="1" applyAlignment="1">
      <alignment horizontal="center" vertical="center"/>
    </xf>
    <xf numFmtId="0" fontId="13" fillId="2" borderId="12" xfId="0" applyFont="1" applyFill="1" applyBorder="1" applyAlignment="1">
      <alignment horizontal="center" vertical="center"/>
    </xf>
    <xf numFmtId="0" fontId="13" fillId="2" borderId="1" xfId="0" applyFont="1" applyFill="1" applyBorder="1" applyAlignment="1">
      <alignment horizontal="center" vertical="center"/>
    </xf>
    <xf numFmtId="9" fontId="13" fillId="2" borderId="2" xfId="1" applyFont="1" applyFill="1" applyBorder="1" applyAlignment="1">
      <alignment horizontal="center" vertical="center" wrapText="1"/>
    </xf>
    <xf numFmtId="9" fontId="21" fillId="2" borderId="2" xfId="1" applyFont="1" applyFill="1" applyBorder="1" applyAlignment="1">
      <alignment horizontal="center" vertical="center" wrapText="1"/>
    </xf>
    <xf numFmtId="0" fontId="3" fillId="3" borderId="0" xfId="0" applyFont="1" applyFill="1"/>
    <xf numFmtId="0" fontId="4" fillId="4" borderId="2" xfId="0" applyFont="1" applyFill="1" applyBorder="1" applyAlignment="1">
      <alignment horizontal="center" vertical="center" wrapText="1"/>
    </xf>
    <xf numFmtId="0" fontId="14" fillId="4" borderId="12" xfId="0" applyFont="1" applyFill="1" applyBorder="1" applyAlignment="1">
      <alignment horizontal="left" vertical="center" wrapText="1"/>
    </xf>
    <xf numFmtId="0" fontId="13" fillId="2" borderId="1" xfId="2" applyFont="1" applyFill="1" applyBorder="1" applyAlignment="1" applyProtection="1">
      <alignment horizontal="left" vertical="center"/>
      <protection locked="0"/>
    </xf>
    <xf numFmtId="0" fontId="13" fillId="2" borderId="2" xfId="2" applyFont="1" applyFill="1" applyBorder="1" applyAlignment="1" applyProtection="1">
      <alignment horizontal="left" vertical="center"/>
      <protection locked="0"/>
    </xf>
    <xf numFmtId="0" fontId="22" fillId="6" borderId="2" xfId="0" applyFont="1" applyFill="1" applyBorder="1" applyAlignment="1">
      <alignment horizontal="center" vertical="center"/>
    </xf>
    <xf numFmtId="0" fontId="14" fillId="4" borderId="12" xfId="0" applyFont="1" applyFill="1" applyBorder="1" applyAlignment="1">
      <alignment horizontal="left" vertical="center" wrapText="1"/>
    </xf>
    <xf numFmtId="0" fontId="22" fillId="0" borderId="7" xfId="0" applyFont="1" applyBorder="1" applyAlignment="1">
      <alignment horizontal="center" vertical="center"/>
    </xf>
    <xf numFmtId="0" fontId="22" fillId="0" borderId="12" xfId="0" applyFont="1" applyBorder="1" applyAlignment="1">
      <alignment horizontal="center" vertical="center"/>
    </xf>
    <xf numFmtId="0" fontId="22" fillId="0" borderId="1" xfId="0" applyFont="1" applyBorder="1" applyAlignment="1">
      <alignment horizontal="center" vertical="center"/>
    </xf>
    <xf numFmtId="0" fontId="13" fillId="4" borderId="12" xfId="0" applyFont="1" applyFill="1" applyBorder="1" applyAlignment="1">
      <alignment horizontal="left" vertical="center" wrapText="1"/>
    </xf>
    <xf numFmtId="0" fontId="13" fillId="4" borderId="1" xfId="0" applyFont="1" applyFill="1" applyBorder="1" applyAlignment="1">
      <alignment horizontal="left" vertical="center" wrapText="1"/>
    </xf>
    <xf numFmtId="0" fontId="13" fillId="2" borderId="4" xfId="0" applyFont="1" applyFill="1" applyBorder="1" applyAlignment="1">
      <alignment horizontal="center" vertical="center" wrapText="1"/>
    </xf>
    <xf numFmtId="0" fontId="13" fillId="2" borderId="10" xfId="0" applyFont="1" applyFill="1" applyBorder="1" applyAlignment="1">
      <alignment horizontal="center" vertical="center" wrapText="1"/>
    </xf>
    <xf numFmtId="0" fontId="13" fillId="2" borderId="11" xfId="0" applyFont="1" applyFill="1" applyBorder="1" applyAlignment="1">
      <alignment horizontal="center" vertical="center" wrapText="1"/>
    </xf>
    <xf numFmtId="0" fontId="13" fillId="2" borderId="3" xfId="0" applyFont="1" applyFill="1" applyBorder="1" applyAlignment="1">
      <alignment horizontal="left" vertical="center" wrapText="1" indent="1"/>
    </xf>
    <xf numFmtId="0" fontId="13" fillId="2" borderId="4" xfId="0" applyFont="1" applyFill="1" applyBorder="1" applyAlignment="1">
      <alignment horizontal="left" vertical="center" wrapText="1" indent="1"/>
    </xf>
    <xf numFmtId="0" fontId="13" fillId="2" borderId="0" xfId="0" applyFont="1" applyFill="1" applyAlignment="1">
      <alignment horizontal="left" vertical="center" wrapText="1" indent="1"/>
    </xf>
    <xf numFmtId="0" fontId="13" fillId="2" borderId="10" xfId="0" applyFont="1" applyFill="1" applyBorder="1" applyAlignment="1">
      <alignment horizontal="left" vertical="center" wrapText="1" indent="1"/>
    </xf>
    <xf numFmtId="0" fontId="13" fillId="2" borderId="9" xfId="0" applyFont="1" applyFill="1" applyBorder="1" applyAlignment="1">
      <alignment horizontal="left" vertical="center" wrapText="1" indent="1"/>
    </xf>
    <xf numFmtId="0" fontId="13" fillId="2" borderId="11" xfId="0" applyFont="1" applyFill="1" applyBorder="1" applyAlignment="1">
      <alignment horizontal="left" vertical="center" wrapText="1" indent="1"/>
    </xf>
    <xf numFmtId="0" fontId="13" fillId="2" borderId="3" xfId="0" applyFont="1" applyFill="1" applyBorder="1" applyAlignment="1">
      <alignment horizontal="center" vertical="center" wrapText="1"/>
    </xf>
    <xf numFmtId="0" fontId="13" fillId="2" borderId="0" xfId="0" applyFont="1" applyFill="1" applyAlignment="1">
      <alignment horizontal="center" vertical="center" wrapText="1"/>
    </xf>
    <xf numFmtId="0" fontId="13" fillId="2" borderId="9" xfId="0" applyFont="1" applyFill="1" applyBorder="1" applyAlignment="1">
      <alignment horizontal="center" vertical="center" wrapText="1"/>
    </xf>
    <xf numFmtId="0" fontId="4" fillId="0" borderId="0" xfId="0" applyFont="1" applyAlignment="1">
      <alignment horizontal="left" vertical="center" wrapText="1"/>
    </xf>
    <xf numFmtId="0" fontId="13" fillId="0" borderId="0" xfId="0" applyFont="1" applyAlignment="1">
      <alignment horizontal="left" vertical="center" wrapText="1"/>
    </xf>
    <xf numFmtId="0" fontId="8" fillId="0" borderId="0" xfId="0" applyFont="1" applyAlignment="1">
      <alignment horizontal="left" vertical="center" wrapText="1"/>
    </xf>
    <xf numFmtId="0" fontId="23" fillId="0" borderId="0" xfId="0" applyFont="1" applyAlignment="1">
      <alignment horizontal="left" vertical="center" wrapText="1"/>
    </xf>
    <xf numFmtId="0" fontId="13" fillId="0" borderId="7" xfId="0" applyFont="1" applyBorder="1" applyAlignment="1">
      <alignment horizontal="left" vertical="center"/>
    </xf>
    <xf numFmtId="0" fontId="13" fillId="0" borderId="12" xfId="0" applyFont="1" applyBorder="1" applyAlignment="1">
      <alignment horizontal="left" vertical="center"/>
    </xf>
    <xf numFmtId="0" fontId="13" fillId="0" borderId="1" xfId="0" applyFont="1" applyBorder="1" applyAlignment="1">
      <alignment horizontal="left" vertical="center"/>
    </xf>
    <xf numFmtId="0" fontId="14" fillId="2" borderId="8" xfId="0" applyFont="1" applyFill="1" applyBorder="1" applyAlignment="1">
      <alignment horizontal="center" vertical="center" wrapText="1"/>
    </xf>
    <xf numFmtId="0" fontId="14" fillId="2" borderId="5" xfId="0" applyFont="1" applyFill="1" applyBorder="1" applyAlignment="1">
      <alignment horizontal="center" vertical="center" wrapText="1"/>
    </xf>
    <xf numFmtId="0" fontId="14" fillId="2" borderId="6" xfId="0" applyFont="1" applyFill="1" applyBorder="1" applyAlignment="1">
      <alignment horizontal="center" vertical="center" wrapText="1"/>
    </xf>
    <xf numFmtId="0" fontId="13" fillId="2" borderId="8" xfId="0" applyFont="1" applyFill="1" applyBorder="1" applyAlignment="1">
      <alignment horizontal="center" vertical="center"/>
    </xf>
    <xf numFmtId="0" fontId="13" fillId="2" borderId="5" xfId="0" applyFont="1" applyFill="1" applyBorder="1" applyAlignment="1">
      <alignment horizontal="center" vertical="center"/>
    </xf>
    <xf numFmtId="0" fontId="13" fillId="2" borderId="6" xfId="0" applyFont="1" applyFill="1" applyBorder="1" applyAlignment="1">
      <alignment horizontal="center" vertical="center"/>
    </xf>
    <xf numFmtId="0" fontId="13" fillId="4" borderId="8" xfId="0" applyFont="1" applyFill="1" applyBorder="1" applyAlignment="1">
      <alignment horizontal="left" vertical="center"/>
    </xf>
    <xf numFmtId="0" fontId="13" fillId="4" borderId="6" xfId="0" applyFont="1" applyFill="1" applyBorder="1" applyAlignment="1">
      <alignment horizontal="left" vertical="center"/>
    </xf>
    <xf numFmtId="0" fontId="13" fillId="2" borderId="0" xfId="0" applyFont="1" applyFill="1" applyAlignment="1">
      <alignment horizontal="center" vertical="center"/>
    </xf>
    <xf numFmtId="0" fontId="13" fillId="2" borderId="10" xfId="0" applyFont="1" applyFill="1" applyBorder="1" applyAlignment="1">
      <alignment horizontal="center" vertical="center"/>
    </xf>
    <xf numFmtId="0" fontId="13" fillId="2" borderId="9" xfId="0" applyFont="1" applyFill="1" applyBorder="1" applyAlignment="1">
      <alignment horizontal="center" vertical="center"/>
    </xf>
    <xf numFmtId="0" fontId="13" fillId="2" borderId="11" xfId="0" applyFont="1" applyFill="1" applyBorder="1" applyAlignment="1">
      <alignment horizontal="center" vertical="center"/>
    </xf>
    <xf numFmtId="0" fontId="13" fillId="2" borderId="7" xfId="0" applyFont="1" applyFill="1" applyBorder="1" applyAlignment="1">
      <alignment horizontal="left" vertical="center"/>
    </xf>
    <xf numFmtId="0" fontId="13" fillId="2" borderId="12" xfId="0" applyFont="1" applyFill="1" applyBorder="1" applyAlignment="1">
      <alignment horizontal="left" vertical="center"/>
    </xf>
    <xf numFmtId="0" fontId="13" fillId="2" borderId="1" xfId="0" applyFont="1" applyFill="1" applyBorder="1" applyAlignment="1">
      <alignment horizontal="left" vertical="center"/>
    </xf>
    <xf numFmtId="0" fontId="13" fillId="4" borderId="0" xfId="0" quotePrefix="1" applyFont="1" applyFill="1" applyAlignment="1">
      <alignment horizontal="left" vertical="center" indent="1"/>
    </xf>
    <xf numFmtId="0" fontId="13" fillId="4" borderId="9" xfId="0" quotePrefix="1" applyFont="1" applyFill="1" applyBorder="1" applyAlignment="1">
      <alignment horizontal="left" vertical="center" indent="1"/>
    </xf>
    <xf numFmtId="0" fontId="13" fillId="4" borderId="11" xfId="0" quotePrefix="1" applyFont="1" applyFill="1" applyBorder="1" applyAlignment="1">
      <alignment horizontal="left" vertical="center" indent="1"/>
    </xf>
    <xf numFmtId="0" fontId="13" fillId="2" borderId="3" xfId="0" applyFont="1" applyFill="1" applyBorder="1" applyAlignment="1">
      <alignment horizontal="center" vertical="center"/>
    </xf>
    <xf numFmtId="0" fontId="13" fillId="2" borderId="4" xfId="0" applyFont="1" applyFill="1" applyBorder="1" applyAlignment="1">
      <alignment horizontal="center" vertical="center"/>
    </xf>
    <xf numFmtId="0" fontId="14" fillId="4" borderId="1" xfId="0" applyFont="1" applyFill="1" applyBorder="1" applyAlignment="1">
      <alignment horizontal="left" vertical="center" wrapText="1"/>
    </xf>
    <xf numFmtId="0" fontId="13" fillId="2" borderId="5" xfId="0" applyFont="1" applyFill="1" applyBorder="1" applyAlignment="1">
      <alignment horizontal="left" vertical="center"/>
    </xf>
    <xf numFmtId="0" fontId="13" fillId="2" borderId="0" xfId="0" applyFont="1" applyFill="1" applyAlignment="1">
      <alignment horizontal="left" vertical="center"/>
    </xf>
    <xf numFmtId="0" fontId="13" fillId="2" borderId="10" xfId="0" applyFont="1" applyFill="1" applyBorder="1" applyAlignment="1">
      <alignment horizontal="left" vertical="center"/>
    </xf>
    <xf numFmtId="0" fontId="13" fillId="4" borderId="0" xfId="0" applyFont="1" applyFill="1"/>
    <xf numFmtId="0" fontId="13" fillId="4" borderId="10" xfId="0" applyFont="1" applyFill="1" applyBorder="1"/>
    <xf numFmtId="9" fontId="13" fillId="2" borderId="12" xfId="1" applyFont="1" applyFill="1" applyBorder="1" applyAlignment="1">
      <alignment horizontal="center" vertical="center"/>
    </xf>
    <xf numFmtId="9" fontId="13" fillId="2" borderId="3" xfId="1" applyFont="1" applyFill="1" applyBorder="1" applyAlignment="1">
      <alignment horizontal="center" vertical="center"/>
    </xf>
    <xf numFmtId="9" fontId="13" fillId="2" borderId="1" xfId="1" applyFont="1" applyFill="1" applyBorder="1" applyAlignment="1">
      <alignment horizontal="center" vertical="center"/>
    </xf>
    <xf numFmtId="0" fontId="13" fillId="2" borderId="7"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0" fillId="2" borderId="7" xfId="0" applyFill="1" applyBorder="1" applyAlignment="1">
      <alignment horizontal="center" vertical="center"/>
    </xf>
    <xf numFmtId="0" fontId="0" fillId="2" borderId="12" xfId="0" applyFill="1" applyBorder="1" applyAlignment="1">
      <alignment horizontal="center" vertical="center"/>
    </xf>
    <xf numFmtId="0" fontId="0" fillId="2" borderId="1" xfId="0" applyFill="1" applyBorder="1" applyAlignment="1">
      <alignment horizontal="center" vertical="center"/>
    </xf>
    <xf numFmtId="0" fontId="0" fillId="4" borderId="12" xfId="0" applyFill="1" applyBorder="1" applyAlignment="1">
      <alignment horizontal="left" vertical="center" wrapText="1"/>
    </xf>
    <xf numFmtId="0" fontId="13" fillId="2" borderId="7" xfId="0" applyFont="1" applyFill="1" applyBorder="1" applyAlignment="1">
      <alignment horizontal="center" vertical="center"/>
    </xf>
    <xf numFmtId="0" fontId="13" fillId="2" borderId="12" xfId="0" applyFont="1" applyFill="1" applyBorder="1" applyAlignment="1">
      <alignment horizontal="center" vertical="center"/>
    </xf>
    <xf numFmtId="0" fontId="13" fillId="2" borderId="1" xfId="0" applyFont="1" applyFill="1" applyBorder="1" applyAlignment="1">
      <alignment horizontal="center" vertical="center"/>
    </xf>
    <xf numFmtId="0" fontId="13" fillId="4" borderId="7" xfId="0" applyFont="1" applyFill="1" applyBorder="1" applyAlignment="1">
      <alignment horizontal="left" vertical="center" wrapText="1"/>
    </xf>
    <xf numFmtId="0" fontId="13" fillId="4" borderId="12" xfId="0" applyFont="1" applyFill="1" applyBorder="1" applyAlignment="1">
      <alignment horizontal="left" vertical="center"/>
    </xf>
    <xf numFmtId="0" fontId="13" fillId="4" borderId="1" xfId="0" applyFont="1" applyFill="1" applyBorder="1" applyAlignment="1">
      <alignment horizontal="left" vertical="center"/>
    </xf>
    <xf numFmtId="9" fontId="13" fillId="2" borderId="7" xfId="0" applyNumberFormat="1" applyFont="1" applyFill="1" applyBorder="1" applyAlignment="1">
      <alignment horizontal="center" vertical="center"/>
    </xf>
    <xf numFmtId="9" fontId="13" fillId="2" borderId="12" xfId="0" applyNumberFormat="1" applyFont="1" applyFill="1" applyBorder="1" applyAlignment="1">
      <alignment horizontal="center" vertical="center"/>
    </xf>
    <xf numFmtId="9" fontId="13" fillId="2" borderId="1" xfId="0" applyNumberFormat="1" applyFont="1" applyFill="1" applyBorder="1" applyAlignment="1">
      <alignment horizontal="center" vertical="center"/>
    </xf>
    <xf numFmtId="0" fontId="13" fillId="4" borderId="9" xfId="0" applyFont="1" applyFill="1" applyBorder="1" applyAlignment="1">
      <alignment horizontal="left" vertical="center" wrapText="1"/>
    </xf>
    <xf numFmtId="3" fontId="13" fillId="2" borderId="7" xfId="0" applyNumberFormat="1" applyFont="1" applyFill="1" applyBorder="1" applyAlignment="1">
      <alignment horizontal="center" vertical="center" wrapText="1"/>
    </xf>
    <xf numFmtId="3" fontId="13" fillId="2" borderId="12" xfId="0" applyNumberFormat="1" applyFont="1" applyFill="1" applyBorder="1" applyAlignment="1">
      <alignment horizontal="center" vertical="center" wrapText="1"/>
    </xf>
    <xf numFmtId="3" fontId="13" fillId="2" borderId="1" xfId="0" applyNumberFormat="1" applyFont="1" applyFill="1" applyBorder="1" applyAlignment="1">
      <alignment horizontal="center" vertical="center" wrapText="1"/>
    </xf>
    <xf numFmtId="0" fontId="0" fillId="4" borderId="7" xfId="0" applyFill="1" applyBorder="1" applyAlignment="1">
      <alignment horizontal="center" vertical="center" wrapText="1"/>
    </xf>
    <xf numFmtId="0" fontId="0" fillId="4" borderId="1" xfId="0" applyFill="1" applyBorder="1" applyAlignment="1">
      <alignment horizontal="center" vertical="center" wrapText="1"/>
    </xf>
    <xf numFmtId="0" fontId="13" fillId="4" borderId="5" xfId="0" applyFont="1" applyFill="1" applyBorder="1" applyAlignment="1">
      <alignment horizontal="left" vertical="center"/>
    </xf>
    <xf numFmtId="0" fontId="14" fillId="2" borderId="7" xfId="0" applyFont="1" applyFill="1" applyBorder="1" applyAlignment="1">
      <alignment horizontal="center" vertical="center"/>
    </xf>
    <xf numFmtId="0" fontId="14" fillId="2" borderId="12" xfId="0" applyFont="1" applyFill="1" applyBorder="1" applyAlignment="1">
      <alignment horizontal="center" vertical="center"/>
    </xf>
    <xf numFmtId="0" fontId="14" fillId="2" borderId="1" xfId="0" applyFont="1" applyFill="1" applyBorder="1" applyAlignment="1">
      <alignment horizontal="center" vertical="center"/>
    </xf>
    <xf numFmtId="0" fontId="0" fillId="4" borderId="1" xfId="0" applyFill="1" applyBorder="1" applyAlignment="1">
      <alignment horizontal="left" vertical="center" wrapText="1"/>
    </xf>
    <xf numFmtId="9" fontId="13" fillId="2" borderId="7" xfId="1" applyFont="1" applyFill="1" applyBorder="1" applyAlignment="1">
      <alignment horizontal="center" vertical="center"/>
    </xf>
    <xf numFmtId="0" fontId="13" fillId="4" borderId="3" xfId="0" applyFont="1" applyFill="1" applyBorder="1" applyAlignment="1">
      <alignment horizontal="left" vertical="center" wrapText="1"/>
    </xf>
    <xf numFmtId="0" fontId="13" fillId="4" borderId="4" xfId="0" applyFont="1" applyFill="1" applyBorder="1" applyAlignment="1">
      <alignment horizontal="left" vertical="center" wrapText="1"/>
    </xf>
    <xf numFmtId="0" fontId="13" fillId="4" borderId="0" xfId="0" applyFont="1" applyFill="1" applyAlignment="1">
      <alignment horizontal="left" vertical="center" wrapText="1"/>
    </xf>
    <xf numFmtId="0" fontId="13" fillId="4" borderId="11" xfId="0" applyFont="1" applyFill="1" applyBorder="1" applyAlignment="1">
      <alignment horizontal="left" vertical="center" wrapText="1"/>
    </xf>
    <xf numFmtId="0" fontId="13" fillId="4" borderId="7" xfId="0" applyFont="1" applyFill="1" applyBorder="1" applyAlignment="1">
      <alignment horizontal="center" vertical="center" wrapText="1"/>
    </xf>
    <xf numFmtId="0" fontId="13" fillId="4" borderId="1" xfId="0" applyFont="1" applyFill="1" applyBorder="1" applyAlignment="1">
      <alignment horizontal="center" vertical="center" wrapText="1"/>
    </xf>
    <xf numFmtId="0" fontId="13" fillId="2" borderId="8" xfId="0" applyFont="1" applyFill="1" applyBorder="1" applyAlignment="1">
      <alignment horizontal="left" vertical="center"/>
    </xf>
    <xf numFmtId="0" fontId="13" fillId="2" borderId="3" xfId="0" applyFont="1" applyFill="1" applyBorder="1" applyAlignment="1">
      <alignment horizontal="left" vertical="center"/>
    </xf>
    <xf numFmtId="0" fontId="13" fillId="2" borderId="4" xfId="0" applyFont="1" applyFill="1" applyBorder="1" applyAlignment="1">
      <alignment horizontal="left" vertical="center"/>
    </xf>
    <xf numFmtId="0" fontId="13" fillId="2" borderId="0" xfId="0" applyFont="1" applyFill="1" applyAlignment="1">
      <alignment horizontal="left" vertical="center" wrapText="1"/>
    </xf>
    <xf numFmtId="0" fontId="22" fillId="0" borderId="7" xfId="0" applyFont="1" applyBorder="1" applyAlignment="1">
      <alignment horizontal="center" vertical="center" wrapText="1"/>
    </xf>
    <xf numFmtId="0" fontId="22" fillId="0" borderId="12" xfId="0" applyFont="1" applyBorder="1" applyAlignment="1">
      <alignment horizontal="center" vertical="center" wrapText="1"/>
    </xf>
    <xf numFmtId="0" fontId="22" fillId="0" borderId="1" xfId="0" applyFont="1" applyBorder="1" applyAlignment="1">
      <alignment horizontal="center" vertical="center" wrapText="1"/>
    </xf>
    <xf numFmtId="0" fontId="23" fillId="2" borderId="0" xfId="0" applyFont="1" applyFill="1" applyAlignment="1">
      <alignment horizontal="left" vertical="center" wrapText="1"/>
    </xf>
    <xf numFmtId="0" fontId="4" fillId="4" borderId="7" xfId="0" applyFont="1" applyFill="1" applyBorder="1" applyAlignment="1">
      <alignment horizontal="center" vertical="center" wrapText="1"/>
    </xf>
    <xf numFmtId="0" fontId="13" fillId="4" borderId="12" xfId="0" applyFont="1" applyFill="1" applyBorder="1" applyAlignment="1">
      <alignment horizontal="center" vertical="center" wrapText="1"/>
    </xf>
    <xf numFmtId="0" fontId="21" fillId="2" borderId="7" xfId="0" applyFont="1" applyFill="1" applyBorder="1" applyAlignment="1">
      <alignment horizontal="center" vertical="center" wrapText="1"/>
    </xf>
    <xf numFmtId="0" fontId="21" fillId="2" borderId="1" xfId="0" applyFont="1" applyFill="1" applyBorder="1" applyAlignment="1">
      <alignment horizontal="center" vertical="center" wrapText="1"/>
    </xf>
    <xf numFmtId="0" fontId="22" fillId="2" borderId="7" xfId="0" applyFont="1" applyFill="1" applyBorder="1" applyAlignment="1">
      <alignment horizontal="center" vertical="center"/>
    </xf>
    <xf numFmtId="0" fontId="22" fillId="2" borderId="12" xfId="0" applyFont="1" applyFill="1" applyBorder="1" applyAlignment="1">
      <alignment horizontal="center" vertical="center"/>
    </xf>
    <xf numFmtId="0" fontId="22" fillId="2" borderId="1" xfId="0" applyFont="1" applyFill="1" applyBorder="1" applyAlignment="1">
      <alignment horizontal="center" vertical="center"/>
    </xf>
    <xf numFmtId="0" fontId="13" fillId="0" borderId="5" xfId="0" quotePrefix="1" applyFont="1" applyBorder="1" applyAlignment="1">
      <alignment horizontal="center" vertical="center"/>
    </xf>
    <xf numFmtId="0" fontId="13" fillId="0" borderId="0" xfId="0" applyFont="1" applyAlignment="1">
      <alignment horizontal="center" vertical="center"/>
    </xf>
    <xf numFmtId="0" fontId="13" fillId="0" borderId="10" xfId="0" applyFont="1" applyBorder="1" applyAlignment="1">
      <alignment horizontal="center" vertical="center"/>
    </xf>
    <xf numFmtId="0" fontId="13" fillId="0" borderId="5" xfId="0" applyFont="1" applyBorder="1" applyAlignment="1">
      <alignment horizontal="center" vertical="center"/>
    </xf>
    <xf numFmtId="0" fontId="13" fillId="0" borderId="6" xfId="0" applyFont="1" applyBorder="1" applyAlignment="1">
      <alignment horizontal="center" vertical="center"/>
    </xf>
    <xf numFmtId="0" fontId="13" fillId="0" borderId="9" xfId="0" applyFont="1" applyBorder="1" applyAlignment="1">
      <alignment horizontal="center" vertical="center"/>
    </xf>
    <xf numFmtId="0" fontId="13" fillId="0" borderId="11" xfId="0" applyFont="1" applyBorder="1" applyAlignment="1">
      <alignment horizontal="center" vertical="center"/>
    </xf>
    <xf numFmtId="9" fontId="13" fillId="2" borderId="8" xfId="0" applyNumberFormat="1" applyFont="1" applyFill="1" applyBorder="1" applyAlignment="1">
      <alignment horizontal="center" vertical="center"/>
    </xf>
    <xf numFmtId="9" fontId="13" fillId="2" borderId="3" xfId="0" applyNumberFormat="1" applyFont="1" applyFill="1" applyBorder="1" applyAlignment="1">
      <alignment horizontal="center" vertical="center"/>
    </xf>
    <xf numFmtId="9" fontId="13" fillId="2" borderId="4" xfId="0" applyNumberFormat="1" applyFont="1" applyFill="1" applyBorder="1" applyAlignment="1">
      <alignment horizontal="center" vertical="center"/>
    </xf>
    <xf numFmtId="0" fontId="13" fillId="2" borderId="7" xfId="2" applyFont="1" applyFill="1" applyBorder="1" applyAlignment="1" applyProtection="1">
      <alignment horizontal="left" vertical="center"/>
      <protection locked="0"/>
    </xf>
    <xf numFmtId="0" fontId="13" fillId="2" borderId="1" xfId="2" applyFont="1" applyFill="1" applyBorder="1" applyAlignment="1" applyProtection="1">
      <alignment horizontal="left" vertical="center"/>
      <protection locked="0"/>
    </xf>
    <xf numFmtId="0" fontId="13" fillId="4" borderId="3" xfId="0" applyFont="1" applyFill="1" applyBorder="1"/>
    <xf numFmtId="0" fontId="13" fillId="4" borderId="4" xfId="0" applyFont="1" applyFill="1" applyBorder="1"/>
    <xf numFmtId="0" fontId="13" fillId="4" borderId="10" xfId="0" quotePrefix="1" applyFont="1" applyFill="1" applyBorder="1" applyAlignment="1">
      <alignment horizontal="left" vertical="center" indent="1"/>
    </xf>
    <xf numFmtId="0" fontId="13" fillId="2" borderId="6" xfId="0" applyFont="1" applyFill="1" applyBorder="1" applyAlignment="1">
      <alignment horizontal="left" vertical="center"/>
    </xf>
    <xf numFmtId="0" fontId="13" fillId="2" borderId="9" xfId="0" applyFont="1" applyFill="1" applyBorder="1" applyAlignment="1">
      <alignment horizontal="left" vertical="center"/>
    </xf>
    <xf numFmtId="0" fontId="13" fillId="2" borderId="11" xfId="0" applyFont="1" applyFill="1" applyBorder="1" applyAlignment="1">
      <alignment horizontal="left" vertical="center"/>
    </xf>
    <xf numFmtId="0" fontId="13" fillId="0" borderId="8" xfId="0" applyFont="1" applyBorder="1" applyAlignment="1">
      <alignment horizontal="center" vertical="center"/>
    </xf>
    <xf numFmtId="0" fontId="13" fillId="0" borderId="3" xfId="0" applyFont="1" applyBorder="1" applyAlignment="1">
      <alignment horizontal="center" vertical="center"/>
    </xf>
    <xf numFmtId="0" fontId="13" fillId="0" borderId="4" xfId="0" applyFont="1" applyBorder="1" applyAlignment="1">
      <alignment horizontal="center" vertical="center"/>
    </xf>
    <xf numFmtId="0" fontId="17" fillId="2" borderId="0" xfId="0" applyFont="1" applyFill="1" applyAlignment="1">
      <alignment horizontal="left" vertical="top" wrapText="1"/>
    </xf>
    <xf numFmtId="0" fontId="24" fillId="0" borderId="7" xfId="0" applyFont="1" applyBorder="1" applyAlignment="1">
      <alignment horizontal="center" vertical="center"/>
    </xf>
    <xf numFmtId="0" fontId="24" fillId="0" borderId="12" xfId="0" applyFont="1" applyBorder="1" applyAlignment="1">
      <alignment horizontal="center" vertical="center"/>
    </xf>
    <xf numFmtId="0" fontId="24" fillId="0" borderId="1" xfId="0" applyFont="1" applyBorder="1" applyAlignment="1">
      <alignment horizontal="center" vertical="center"/>
    </xf>
    <xf numFmtId="0" fontId="13" fillId="0" borderId="5" xfId="0" applyFont="1" applyBorder="1" applyAlignment="1">
      <alignment horizontal="center" vertical="center" wrapText="1"/>
    </xf>
    <xf numFmtId="0" fontId="13" fillId="0" borderId="0" xfId="0" applyFont="1" applyAlignment="1">
      <alignment horizontal="center" vertical="center" wrapText="1"/>
    </xf>
    <xf numFmtId="0" fontId="13" fillId="0" borderId="10"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11" xfId="0" applyFont="1" applyBorder="1" applyAlignment="1">
      <alignment horizontal="center" vertical="center" wrapText="1"/>
    </xf>
    <xf numFmtId="0" fontId="13" fillId="4" borderId="7" xfId="0" applyFont="1" applyFill="1" applyBorder="1" applyAlignment="1">
      <alignment horizontal="center" vertical="center"/>
    </xf>
    <xf numFmtId="0" fontId="13" fillId="4" borderId="12" xfId="0" applyFont="1" applyFill="1" applyBorder="1" applyAlignment="1">
      <alignment horizontal="center" vertical="center"/>
    </xf>
    <xf numFmtId="0" fontId="13" fillId="4" borderId="1" xfId="0" applyFont="1" applyFill="1" applyBorder="1" applyAlignment="1">
      <alignment horizontal="center" vertical="center"/>
    </xf>
    <xf numFmtId="0" fontId="4" fillId="4" borderId="3" xfId="0" applyFont="1" applyFill="1" applyBorder="1" applyAlignment="1">
      <alignment horizontal="left" vertical="center" wrapText="1"/>
    </xf>
    <xf numFmtId="0" fontId="4" fillId="4" borderId="12" xfId="0" applyFont="1" applyFill="1" applyBorder="1" applyAlignment="1">
      <alignment horizontal="left" vertical="center" wrapText="1"/>
    </xf>
    <xf numFmtId="3" fontId="13" fillId="5" borderId="8" xfId="0" applyNumberFormat="1" applyFont="1" applyFill="1" applyBorder="1" applyAlignment="1">
      <alignment horizontal="center" vertical="center"/>
    </xf>
    <xf numFmtId="3" fontId="13" fillId="5" borderId="3" xfId="0" applyNumberFormat="1" applyFont="1" applyFill="1" applyBorder="1" applyAlignment="1">
      <alignment horizontal="center" vertical="center"/>
    </xf>
    <xf numFmtId="3" fontId="13" fillId="5" borderId="4" xfId="0" applyNumberFormat="1" applyFont="1" applyFill="1" applyBorder="1" applyAlignment="1">
      <alignment horizontal="center" vertical="center"/>
    </xf>
    <xf numFmtId="0" fontId="4" fillId="4" borderId="8" xfId="0" applyFont="1" applyFill="1" applyBorder="1" applyAlignment="1">
      <alignment horizontal="left" vertical="center"/>
    </xf>
    <xf numFmtId="16" fontId="13" fillId="4" borderId="7" xfId="0" applyNumberFormat="1" applyFont="1" applyFill="1" applyBorder="1" applyAlignment="1">
      <alignment vertical="center"/>
    </xf>
  </cellXfs>
  <cellStyles count="3">
    <cellStyle name="Normal 2" xfId="2" xr:uid="{C1873907-DB83-4B83-BD74-CD8599D697D9}"/>
    <cellStyle name="Normalny" xfId="0" builtinId="0"/>
    <cellStyle name="Procentowy"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2814000</xdr:colOff>
      <xdr:row>1</xdr:row>
      <xdr:rowOff>30001</xdr:rowOff>
    </xdr:from>
    <xdr:to>
      <xdr:col>8</xdr:col>
      <xdr:colOff>986509</xdr:colOff>
      <xdr:row>1</xdr:row>
      <xdr:rowOff>609294</xdr:rowOff>
    </xdr:to>
    <xdr:pic>
      <xdr:nvPicPr>
        <xdr:cNvPr id="2" name="Obraz 1">
          <a:extLst>
            <a:ext uri="{FF2B5EF4-FFF2-40B4-BE49-F238E27FC236}">
              <a16:creationId xmlns:a16="http://schemas.microsoft.com/office/drawing/2014/main" id="{231404FF-4192-EB91-A4B2-EF55B4B269C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48000" y="90001"/>
          <a:ext cx="5846159" cy="5792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Motyw pakietu Office 2013–2022">
  <a:themeElements>
    <a:clrScheme name="Pakiet 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P227"/>
  <sheetViews>
    <sheetView showGridLines="0" tabSelected="1" view="pageBreakPreview" topLeftCell="A45" zoomScaleNormal="93" zoomScaleSheetLayoutView="100" zoomScalePageLayoutView="56" workbookViewId="0">
      <selection activeCell="F56" sqref="F56:K56"/>
    </sheetView>
  </sheetViews>
  <sheetFormatPr defaultColWidth="8.5703125" defaultRowHeight="15" x14ac:dyDescent="0.25"/>
  <cols>
    <col min="1" max="2" width="1.5703125" style="6" customWidth="1"/>
    <col min="3" max="3" width="6.5703125" style="6" customWidth="1"/>
    <col min="4" max="4" width="2.42578125" style="6" customWidth="1"/>
    <col min="5" max="5" width="73.42578125" style="6" customWidth="1"/>
    <col min="6" max="6" width="16.5703125" style="12" customWidth="1"/>
    <col min="7" max="7" width="2.42578125" style="6" customWidth="1"/>
    <col min="8" max="9" width="19.5703125" style="6" customWidth="1"/>
    <col min="10" max="10" width="17.5703125" style="6" customWidth="1"/>
    <col min="11" max="11" width="20.42578125" style="6" customWidth="1"/>
    <col min="12" max="12" width="1.5703125" style="6" customWidth="1"/>
    <col min="13" max="13" width="13.42578125" style="9" customWidth="1"/>
    <col min="14" max="14" width="8.5703125" style="6"/>
    <col min="15" max="15" width="9.5703125" style="9" customWidth="1"/>
    <col min="16" max="16" width="8.5703125" style="9"/>
    <col min="17" max="16384" width="8.5703125" style="6"/>
  </cols>
  <sheetData>
    <row r="1" spans="2:16" ht="5.0999999999999996" customHeight="1" x14ac:dyDescent="0.25"/>
    <row r="2" spans="2:16" s="7" customFormat="1" ht="50.1" customHeight="1" x14ac:dyDescent="0.25">
      <c r="B2"/>
      <c r="C2"/>
      <c r="D2"/>
      <c r="E2"/>
      <c r="F2"/>
      <c r="G2" s="3"/>
      <c r="H2"/>
      <c r="I2"/>
      <c r="J2"/>
      <c r="K2"/>
      <c r="L2"/>
      <c r="M2" s="9"/>
      <c r="O2" s="9"/>
      <c r="P2" s="9"/>
    </row>
    <row r="3" spans="2:16" s="7" customFormat="1" ht="15" customHeight="1" x14ac:dyDescent="0.25">
      <c r="B3"/>
      <c r="C3" s="88" t="s">
        <v>126</v>
      </c>
      <c r="D3" s="88"/>
      <c r="E3" s="88"/>
      <c r="F3" s="88"/>
      <c r="G3" s="88"/>
      <c r="H3" s="88"/>
      <c r="I3" s="88"/>
      <c r="J3" s="88"/>
      <c r="K3" s="88"/>
      <c r="L3"/>
      <c r="M3" s="9"/>
      <c r="O3" s="9"/>
      <c r="P3" s="9"/>
    </row>
    <row r="4" spans="2:16" s="7" customFormat="1" ht="5.0999999999999996" customHeight="1" x14ac:dyDescent="0.25">
      <c r="B4"/>
      <c r="C4"/>
      <c r="D4"/>
      <c r="E4"/>
      <c r="F4" s="13"/>
      <c r="G4" s="3"/>
      <c r="H4"/>
      <c r="I4"/>
      <c r="J4"/>
      <c r="K4"/>
      <c r="L4"/>
      <c r="M4" s="9"/>
      <c r="O4" s="9"/>
      <c r="P4" s="9"/>
    </row>
    <row r="5" spans="2:16" s="7" customFormat="1" ht="20.100000000000001" customHeight="1" x14ac:dyDescent="0.25">
      <c r="B5"/>
      <c r="C5" s="107" t="s">
        <v>156</v>
      </c>
      <c r="D5" s="108"/>
      <c r="E5" s="108"/>
      <c r="F5" s="108"/>
      <c r="G5" s="108"/>
      <c r="H5" s="108"/>
      <c r="I5" s="108"/>
      <c r="J5" s="108"/>
      <c r="K5" s="108"/>
      <c r="L5"/>
      <c r="M5" s="9"/>
      <c r="O5" s="9" t="b">
        <f>SUM(F64,F66,F68,F72)=F62</f>
        <v>1</v>
      </c>
      <c r="P5" s="83" t="s">
        <v>149</v>
      </c>
    </row>
    <row r="6" spans="2:16" s="7" customFormat="1" ht="20.100000000000001" customHeight="1" x14ac:dyDescent="0.25">
      <c r="B6"/>
      <c r="C6" s="108"/>
      <c r="D6" s="108"/>
      <c r="E6" s="108"/>
      <c r="F6" s="108"/>
      <c r="G6" s="108"/>
      <c r="H6" s="108"/>
      <c r="I6" s="108"/>
      <c r="J6" s="108"/>
      <c r="K6" s="108"/>
      <c r="L6"/>
      <c r="M6" s="9"/>
      <c r="O6" s="9" t="b">
        <f>SUM(J97:J100)=F66</f>
        <v>1</v>
      </c>
      <c r="P6" s="9" t="s">
        <v>32</v>
      </c>
    </row>
    <row r="7" spans="2:16" s="7" customFormat="1" ht="20.100000000000001" customHeight="1" x14ac:dyDescent="0.25">
      <c r="B7"/>
      <c r="C7" s="108"/>
      <c r="D7" s="108"/>
      <c r="E7" s="108"/>
      <c r="F7" s="108"/>
      <c r="G7" s="108"/>
      <c r="H7" s="108"/>
      <c r="I7" s="108"/>
      <c r="J7" s="108"/>
      <c r="K7" s="108"/>
      <c r="L7"/>
      <c r="M7" s="9"/>
      <c r="O7" s="9" t="b">
        <f>SUM(J103:J106)=F68</f>
        <v>1</v>
      </c>
      <c r="P7" s="9" t="s">
        <v>33</v>
      </c>
    </row>
    <row r="8" spans="2:16" s="7" customFormat="1" ht="20.100000000000001" customHeight="1" x14ac:dyDescent="0.25">
      <c r="B8"/>
      <c r="C8" s="108"/>
      <c r="D8" s="108"/>
      <c r="E8" s="108"/>
      <c r="F8" s="108"/>
      <c r="G8" s="108"/>
      <c r="H8" s="108"/>
      <c r="I8" s="108"/>
      <c r="J8" s="108"/>
      <c r="K8" s="108"/>
      <c r="L8"/>
      <c r="M8" s="9"/>
      <c r="O8" s="9" t="b">
        <f>SUM(F123:J127,)=F64</f>
        <v>1</v>
      </c>
      <c r="P8" s="9" t="s">
        <v>27</v>
      </c>
    </row>
    <row r="9" spans="2:16" s="7" customFormat="1" ht="20.100000000000001" customHeight="1" x14ac:dyDescent="0.25">
      <c r="B9"/>
      <c r="C9" s="108"/>
      <c r="D9" s="108"/>
      <c r="E9" s="108"/>
      <c r="F9" s="108"/>
      <c r="G9" s="108"/>
      <c r="H9" s="108"/>
      <c r="I9" s="108"/>
      <c r="J9" s="108"/>
      <c r="K9" s="108"/>
      <c r="L9"/>
      <c r="M9" s="9"/>
      <c r="O9" s="9" t="b">
        <f>SUM(K68,K66)&gt;=0.01</f>
        <v>0</v>
      </c>
      <c r="P9" s="9" t="s">
        <v>34</v>
      </c>
    </row>
    <row r="10" spans="2:16" s="7" customFormat="1" ht="20.100000000000001" customHeight="1" x14ac:dyDescent="0.25">
      <c r="B10"/>
      <c r="C10" s="108"/>
      <c r="D10" s="108"/>
      <c r="E10" s="108"/>
      <c r="F10" s="108"/>
      <c r="G10" s="108"/>
      <c r="H10" s="108"/>
      <c r="I10" s="108"/>
      <c r="J10" s="108"/>
      <c r="K10" s="108"/>
      <c r="L10"/>
      <c r="M10" s="9"/>
      <c r="O10" s="9" t="b">
        <f>F72&lt;=50000</f>
        <v>1</v>
      </c>
      <c r="P10" s="9" t="s">
        <v>130</v>
      </c>
    </row>
    <row r="11" spans="2:16" s="7" customFormat="1" ht="20.100000000000001" customHeight="1" x14ac:dyDescent="0.25">
      <c r="B11"/>
      <c r="C11" s="108"/>
      <c r="D11" s="108"/>
      <c r="E11" s="108"/>
      <c r="F11" s="108"/>
      <c r="G11" s="108"/>
      <c r="H11" s="108"/>
      <c r="I11" s="108"/>
      <c r="J11" s="108"/>
      <c r="K11" s="108"/>
      <c r="L11"/>
      <c r="M11" s="9"/>
      <c r="O11" s="9" t="b">
        <f>F80&lt;=0.6</f>
        <v>1</v>
      </c>
      <c r="P11" s="9" t="s">
        <v>29</v>
      </c>
    </row>
    <row r="12" spans="2:16" s="8" customFormat="1" ht="20.100000000000001" customHeight="1" x14ac:dyDescent="0.25">
      <c r="B12" s="2"/>
      <c r="C12" s="108"/>
      <c r="D12" s="108"/>
      <c r="E12" s="108"/>
      <c r="F12" s="108"/>
      <c r="G12" s="108"/>
      <c r="H12" s="108"/>
      <c r="I12" s="108"/>
      <c r="J12" s="108"/>
      <c r="K12" s="108"/>
      <c r="L12" s="2"/>
      <c r="M12" s="10"/>
      <c r="O12" s="10" t="b">
        <f>F80&gt;=0.7</f>
        <v>0</v>
      </c>
      <c r="P12" s="10" t="s">
        <v>36</v>
      </c>
    </row>
    <row r="13" spans="2:16" s="8" customFormat="1" x14ac:dyDescent="0.25">
      <c r="B13" s="2"/>
      <c r="C13" s="108"/>
      <c r="D13" s="108"/>
      <c r="E13" s="108"/>
      <c r="F13" s="108"/>
      <c r="G13" s="108"/>
      <c r="H13" s="108"/>
      <c r="I13" s="108"/>
      <c r="J13" s="108"/>
      <c r="K13" s="108"/>
      <c r="L13" s="2"/>
      <c r="M13" s="10"/>
      <c r="O13" s="10" t="b">
        <f>SUM(F75:K77)=1</f>
        <v>0</v>
      </c>
      <c r="P13" s="10" t="s">
        <v>35</v>
      </c>
    </row>
    <row r="14" spans="2:16" s="8" customFormat="1" ht="16.5" customHeight="1" x14ac:dyDescent="0.25">
      <c r="B14" s="2"/>
      <c r="C14" s="109" t="s">
        <v>152</v>
      </c>
      <c r="D14" s="110"/>
      <c r="E14" s="110"/>
      <c r="F14" s="110"/>
      <c r="G14" s="110"/>
      <c r="H14" s="110"/>
      <c r="I14" s="110"/>
      <c r="J14" s="110"/>
      <c r="K14" s="110"/>
      <c r="L14" s="2"/>
      <c r="M14" s="10"/>
      <c r="O14" s="10"/>
      <c r="P14" s="10"/>
    </row>
    <row r="15" spans="2:16" s="7" customFormat="1" ht="5.0999999999999996" customHeight="1" x14ac:dyDescent="0.25">
      <c r="B15"/>
      <c r="C15" s="25"/>
      <c r="D15" s="25"/>
      <c r="E15" s="25"/>
      <c r="F15" s="26"/>
      <c r="G15" s="27"/>
      <c r="H15" s="25"/>
      <c r="I15" s="25"/>
      <c r="J15" s="25"/>
      <c r="K15" s="25"/>
      <c r="L15"/>
      <c r="M15" s="9"/>
      <c r="O15" s="9"/>
      <c r="P15" s="9"/>
    </row>
    <row r="16" spans="2:16" s="7" customFormat="1" ht="20.100000000000001" customHeight="1" x14ac:dyDescent="0.25">
      <c r="B16"/>
      <c r="C16" s="90" t="s">
        <v>21</v>
      </c>
      <c r="D16" s="91"/>
      <c r="E16" s="91"/>
      <c r="F16" s="91"/>
      <c r="G16" s="91"/>
      <c r="H16" s="91"/>
      <c r="I16" s="91"/>
      <c r="J16" s="91"/>
      <c r="K16" s="92"/>
      <c r="L16"/>
      <c r="M16" s="9"/>
      <c r="O16" s="9"/>
      <c r="P16" s="9"/>
    </row>
    <row r="17" spans="2:16" s="7" customFormat="1" ht="5.0999999999999996" customHeight="1" x14ac:dyDescent="0.25">
      <c r="B17"/>
      <c r="C17" s="25"/>
      <c r="D17" s="25"/>
      <c r="E17" s="25"/>
      <c r="F17" s="26"/>
      <c r="G17" s="27"/>
      <c r="H17" s="25"/>
      <c r="I17" s="25"/>
      <c r="J17" s="25"/>
      <c r="K17" s="25"/>
      <c r="L17"/>
      <c r="M17" s="9"/>
      <c r="O17" s="9"/>
      <c r="P17" s="9"/>
    </row>
    <row r="18" spans="2:16" s="8" customFormat="1" ht="15" customHeight="1" x14ac:dyDescent="0.25">
      <c r="B18" s="1"/>
      <c r="C18" s="28" t="s">
        <v>0</v>
      </c>
      <c r="D18" s="93" t="s">
        <v>90</v>
      </c>
      <c r="E18" s="93"/>
      <c r="F18" s="93"/>
      <c r="G18" s="93"/>
      <c r="H18" s="93"/>
      <c r="I18" s="93"/>
      <c r="J18" s="93"/>
      <c r="K18" s="94"/>
      <c r="L18" s="1"/>
      <c r="M18" s="10"/>
      <c r="O18" s="10"/>
      <c r="P18" s="10"/>
    </row>
    <row r="19" spans="2:16" s="8" customFormat="1" ht="15" customHeight="1" x14ac:dyDescent="0.25">
      <c r="B19" s="1"/>
      <c r="C19" s="111"/>
      <c r="D19" s="112"/>
      <c r="E19" s="112"/>
      <c r="F19" s="112"/>
      <c r="G19" s="112"/>
      <c r="H19" s="112"/>
      <c r="I19" s="112"/>
      <c r="J19" s="112"/>
      <c r="K19" s="113"/>
      <c r="L19" s="1"/>
      <c r="M19" s="10"/>
      <c r="O19" s="10"/>
      <c r="P19" s="10"/>
    </row>
    <row r="20" spans="2:16" s="8" customFormat="1" ht="20.100000000000001" customHeight="1" x14ac:dyDescent="0.25">
      <c r="B20" s="1"/>
      <c r="C20" s="89" t="s">
        <v>157</v>
      </c>
      <c r="D20" s="89"/>
      <c r="E20" s="89"/>
      <c r="F20" s="89"/>
      <c r="G20" s="89"/>
      <c r="H20" s="89"/>
      <c r="I20" s="89"/>
      <c r="J20" s="89"/>
      <c r="K20" s="89"/>
      <c r="L20" s="1"/>
      <c r="M20" s="10"/>
      <c r="O20" s="10"/>
      <c r="P20" s="10"/>
    </row>
    <row r="21" spans="2:16" s="8" customFormat="1" ht="15" customHeight="1" x14ac:dyDescent="0.25">
      <c r="B21" s="1"/>
      <c r="C21" s="28" t="s">
        <v>1</v>
      </c>
      <c r="D21" s="93" t="s">
        <v>2</v>
      </c>
      <c r="E21" s="93"/>
      <c r="F21" s="93"/>
      <c r="G21" s="93"/>
      <c r="H21" s="93"/>
      <c r="I21" s="93"/>
      <c r="J21" s="93"/>
      <c r="K21" s="94"/>
      <c r="L21" s="1"/>
      <c r="M21" s="10" t="str">
        <f>IF(SUM(COUNTBLANK(D23),COUNTBLANK(G23))=1,"ok","mark one field")</f>
        <v>mark one field</v>
      </c>
      <c r="O21" s="10"/>
      <c r="P21" s="10"/>
    </row>
    <row r="22" spans="2:16" s="8" customFormat="1" ht="8.25" customHeight="1" x14ac:dyDescent="0.25">
      <c r="B22" s="1"/>
      <c r="C22" s="117"/>
      <c r="D22" s="30"/>
      <c r="E22" s="95" t="s">
        <v>31</v>
      </c>
      <c r="F22" s="114"/>
      <c r="G22" s="31"/>
      <c r="H22" s="104" t="s">
        <v>77</v>
      </c>
      <c r="I22" s="104"/>
      <c r="J22" s="104"/>
      <c r="K22" s="95"/>
      <c r="L22" s="1"/>
      <c r="M22" s="10"/>
      <c r="O22" s="10"/>
      <c r="P22" s="10"/>
    </row>
    <row r="23" spans="2:16" s="8" customFormat="1" ht="9.75" customHeight="1" x14ac:dyDescent="0.25">
      <c r="B23" s="1"/>
      <c r="C23" s="118"/>
      <c r="D23" s="33"/>
      <c r="E23" s="96"/>
      <c r="F23" s="115"/>
      <c r="G23" s="34"/>
      <c r="H23" s="105"/>
      <c r="I23" s="105"/>
      <c r="J23" s="105"/>
      <c r="K23" s="96"/>
      <c r="L23" s="1"/>
      <c r="M23" s="10"/>
      <c r="O23" s="10"/>
      <c r="P23" s="10"/>
    </row>
    <row r="24" spans="2:16" s="8" customFormat="1" ht="13.5" customHeight="1" x14ac:dyDescent="0.25">
      <c r="B24" s="1"/>
      <c r="C24" s="119"/>
      <c r="D24" s="36"/>
      <c r="E24" s="97"/>
      <c r="F24" s="116"/>
      <c r="G24" s="37"/>
      <c r="H24" s="106"/>
      <c r="I24" s="106"/>
      <c r="J24" s="106"/>
      <c r="K24" s="97"/>
      <c r="L24" s="1"/>
      <c r="M24" s="10"/>
      <c r="O24" s="10"/>
      <c r="P24" s="10"/>
    </row>
    <row r="25" spans="2:16" s="8" customFormat="1" ht="15" customHeight="1" x14ac:dyDescent="0.25">
      <c r="B25" s="1"/>
      <c r="C25" s="28" t="s">
        <v>3</v>
      </c>
      <c r="D25" s="93" t="s">
        <v>80</v>
      </c>
      <c r="E25" s="93"/>
      <c r="F25" s="93"/>
      <c r="G25" s="93"/>
      <c r="H25" s="93"/>
      <c r="I25" s="93"/>
      <c r="J25" s="93"/>
      <c r="K25" s="94"/>
      <c r="L25" s="1"/>
      <c r="M25" s="10"/>
      <c r="O25" s="10"/>
      <c r="P25" s="10"/>
    </row>
    <row r="26" spans="2:16" s="8" customFormat="1" ht="9.9499999999999993" customHeight="1" x14ac:dyDescent="0.25">
      <c r="B26" s="1"/>
      <c r="C26" s="38"/>
      <c r="D26" s="39"/>
      <c r="E26" s="95" t="s">
        <v>76</v>
      </c>
      <c r="F26" s="38"/>
      <c r="G26" s="39"/>
      <c r="H26" s="104" t="s">
        <v>123</v>
      </c>
      <c r="I26" s="104"/>
      <c r="J26" s="104"/>
      <c r="K26" s="95"/>
      <c r="L26" s="1"/>
      <c r="M26" s="10"/>
      <c r="O26" s="10"/>
      <c r="P26" s="10"/>
    </row>
    <row r="27" spans="2:16" s="8" customFormat="1" ht="11.25" customHeight="1" x14ac:dyDescent="0.25">
      <c r="B27" s="1"/>
      <c r="C27" s="40"/>
      <c r="D27" s="41"/>
      <c r="E27" s="96"/>
      <c r="F27" s="40"/>
      <c r="G27" s="41"/>
      <c r="H27" s="105"/>
      <c r="I27" s="105"/>
      <c r="J27" s="105"/>
      <c r="K27" s="96"/>
      <c r="L27" s="1"/>
      <c r="M27" s="10"/>
      <c r="O27" s="10"/>
      <c r="P27" s="10"/>
    </row>
    <row r="28" spans="2:16" s="8" customFormat="1" ht="7.5" customHeight="1" x14ac:dyDescent="0.25">
      <c r="B28" s="1"/>
      <c r="C28" s="42"/>
      <c r="D28" s="43"/>
      <c r="E28" s="97"/>
      <c r="F28" s="42"/>
      <c r="G28" s="43"/>
      <c r="H28" s="106"/>
      <c r="I28" s="106"/>
      <c r="J28" s="106"/>
      <c r="K28" s="97"/>
      <c r="L28" s="1"/>
      <c r="M28" s="10"/>
      <c r="O28" s="10"/>
      <c r="P28" s="10"/>
    </row>
    <row r="29" spans="2:16" s="8" customFormat="1" ht="8.25" customHeight="1" x14ac:dyDescent="0.25">
      <c r="B29" s="1"/>
      <c r="C29" s="117"/>
      <c r="D29" s="30"/>
      <c r="E29" s="104" t="s">
        <v>124</v>
      </c>
      <c r="F29" s="104"/>
      <c r="G29" s="104"/>
      <c r="H29" s="104"/>
      <c r="I29" s="104"/>
      <c r="J29" s="104"/>
      <c r="K29" s="95"/>
      <c r="L29" s="1"/>
      <c r="M29" s="10"/>
      <c r="O29" s="10"/>
      <c r="P29" s="10"/>
    </row>
    <row r="30" spans="2:16" s="8" customFormat="1" ht="9.75" customHeight="1" x14ac:dyDescent="0.25">
      <c r="B30" s="1"/>
      <c r="C30" s="118"/>
      <c r="D30" s="33"/>
      <c r="E30" s="105"/>
      <c r="F30" s="105"/>
      <c r="G30" s="105"/>
      <c r="H30" s="105"/>
      <c r="I30" s="105"/>
      <c r="J30" s="105"/>
      <c r="K30" s="96"/>
      <c r="L30" s="1"/>
      <c r="M30" s="10"/>
      <c r="O30" s="10"/>
      <c r="P30" s="10"/>
    </row>
    <row r="31" spans="2:16" s="8" customFormat="1" ht="13.5" customHeight="1" x14ac:dyDescent="0.25">
      <c r="B31" s="1"/>
      <c r="C31" s="119"/>
      <c r="D31" s="36"/>
      <c r="E31" s="106"/>
      <c r="F31" s="106"/>
      <c r="G31" s="106"/>
      <c r="H31" s="106"/>
      <c r="I31" s="106"/>
      <c r="J31" s="106"/>
      <c r="K31" s="97"/>
      <c r="L31" s="1"/>
      <c r="M31" s="10"/>
      <c r="O31" s="10"/>
      <c r="P31" s="10"/>
    </row>
    <row r="32" spans="2:16" s="8" customFormat="1" ht="15" customHeight="1" x14ac:dyDescent="0.25">
      <c r="B32" s="1"/>
      <c r="C32" s="28" t="s">
        <v>4</v>
      </c>
      <c r="D32" s="93" t="s">
        <v>72</v>
      </c>
      <c r="E32" s="93"/>
      <c r="F32" s="93"/>
      <c r="G32" s="93"/>
      <c r="H32" s="93"/>
      <c r="I32" s="93"/>
      <c r="J32" s="93"/>
      <c r="K32" s="94"/>
      <c r="L32" s="1"/>
      <c r="M32" s="10" t="str">
        <f>IF(SUM(COUNTBLANK(D34),COUNTBLANK(G34))=1,"ok","mark one field")</f>
        <v>mark one field</v>
      </c>
      <c r="O32" s="10"/>
      <c r="P32" s="10"/>
    </row>
    <row r="33" spans="2:16" s="8" customFormat="1" ht="10.35" customHeight="1" x14ac:dyDescent="0.25">
      <c r="B33" s="1"/>
      <c r="C33" s="29"/>
      <c r="D33" s="30"/>
      <c r="E33" s="99" t="s">
        <v>25</v>
      </c>
      <c r="F33" s="44"/>
      <c r="G33" s="45"/>
      <c r="H33" s="98" t="s">
        <v>26</v>
      </c>
      <c r="I33" s="98"/>
      <c r="J33" s="98"/>
      <c r="K33" s="99"/>
      <c r="L33" s="1"/>
      <c r="M33" s="10"/>
      <c r="O33" s="10"/>
      <c r="P33" s="10"/>
    </row>
    <row r="34" spans="2:16" s="8" customFormat="1" ht="10.35" customHeight="1" x14ac:dyDescent="0.25">
      <c r="B34" s="1"/>
      <c r="C34" s="32"/>
      <c r="D34" s="33"/>
      <c r="E34" s="101"/>
      <c r="F34" s="23"/>
      <c r="G34" s="46"/>
      <c r="H34" s="100"/>
      <c r="I34" s="100"/>
      <c r="J34" s="100"/>
      <c r="K34" s="101"/>
      <c r="L34" s="1"/>
      <c r="O34" s="10"/>
      <c r="P34" s="10"/>
    </row>
    <row r="35" spans="2:16" s="8" customFormat="1" ht="10.35" customHeight="1" x14ac:dyDescent="0.25">
      <c r="B35" s="1"/>
      <c r="C35" s="35"/>
      <c r="D35" s="36"/>
      <c r="E35" s="103"/>
      <c r="F35" s="24"/>
      <c r="G35" s="47"/>
      <c r="H35" s="102"/>
      <c r="I35" s="102"/>
      <c r="J35" s="102"/>
      <c r="K35" s="103"/>
      <c r="L35" s="1"/>
      <c r="M35" s="10" t="str">
        <f>IF(COUNTA(G34)=1,IF(COUNTA(F36:K36)&gt;=1,"ok","W przypadku funduszu specjalistycznego, zaznacz co najmniej jedno pole pozycji 6.1. poniżej"),"Not applicable")</f>
        <v>Not applicable</v>
      </c>
      <c r="O35" s="10"/>
      <c r="P35" s="10"/>
    </row>
    <row r="36" spans="2:16" s="8" customFormat="1" ht="45" customHeight="1" x14ac:dyDescent="0.25">
      <c r="B36" s="1"/>
      <c r="C36" s="28" t="s">
        <v>61</v>
      </c>
      <c r="D36" s="93" t="s">
        <v>109</v>
      </c>
      <c r="E36" s="94"/>
      <c r="F36" s="201"/>
      <c r="G36" s="202"/>
      <c r="H36" s="87"/>
      <c r="I36" s="86"/>
      <c r="J36" s="86"/>
      <c r="K36" s="86"/>
      <c r="L36" s="1"/>
      <c r="M36" s="10" t="str">
        <f>IF(OR(F36="Inne",H36="Inne",J36="Inne"),"W przypadku wskazania pozycji Inne prosimy o krótką informację dot. specjalizacji/branży w komórce J42 obok","Not applicable")</f>
        <v>Not applicable</v>
      </c>
      <c r="O36" s="10"/>
      <c r="P36" s="10"/>
    </row>
    <row r="37" spans="2:16" s="8" customFormat="1" ht="21" customHeight="1" x14ac:dyDescent="0.25">
      <c r="B37" s="1"/>
      <c r="C37" s="231" t="s">
        <v>166</v>
      </c>
      <c r="D37" s="93" t="s">
        <v>170</v>
      </c>
      <c r="E37" s="93"/>
      <c r="F37" s="93"/>
      <c r="G37" s="93"/>
      <c r="H37" s="93"/>
      <c r="I37" s="93"/>
      <c r="J37" s="93"/>
      <c r="K37" s="94"/>
      <c r="L37" s="1"/>
      <c r="M37" s="10"/>
      <c r="O37" s="10"/>
      <c r="P37" s="10"/>
    </row>
    <row r="38" spans="2:16" s="8" customFormat="1" ht="10.35" customHeight="1" x14ac:dyDescent="0.25">
      <c r="B38" s="1"/>
      <c r="C38" s="29"/>
      <c r="D38" s="30"/>
      <c r="E38" s="99" t="s">
        <v>168</v>
      </c>
      <c r="F38" s="44"/>
      <c r="G38" s="45"/>
      <c r="H38" s="98" t="s">
        <v>169</v>
      </c>
      <c r="I38" s="98"/>
      <c r="J38" s="98"/>
      <c r="K38" s="99"/>
      <c r="L38" s="1"/>
      <c r="M38" s="10"/>
      <c r="O38" s="10"/>
      <c r="P38" s="10"/>
    </row>
    <row r="39" spans="2:16" s="8" customFormat="1" ht="10.35" customHeight="1" x14ac:dyDescent="0.25">
      <c r="B39" s="1"/>
      <c r="C39" s="32"/>
      <c r="D39" s="33"/>
      <c r="E39" s="101"/>
      <c r="F39" s="23"/>
      <c r="G39" s="46"/>
      <c r="H39" s="100"/>
      <c r="I39" s="100"/>
      <c r="J39" s="100"/>
      <c r="K39" s="101"/>
      <c r="L39" s="1"/>
      <c r="O39" s="10"/>
      <c r="P39" s="10"/>
    </row>
    <row r="40" spans="2:16" s="8" customFormat="1" ht="10.35" customHeight="1" x14ac:dyDescent="0.25">
      <c r="B40" s="1"/>
      <c r="C40" s="35"/>
      <c r="D40" s="36"/>
      <c r="E40" s="103"/>
      <c r="F40" s="24"/>
      <c r="G40" s="47"/>
      <c r="H40" s="102"/>
      <c r="I40" s="102"/>
      <c r="J40" s="102"/>
      <c r="K40" s="103"/>
      <c r="L40" s="1"/>
      <c r="M40" s="10" t="str">
        <f>IF(COUNTA(G39)=1,IF(COUNTA(F42:K42)&gt;=1,"ok","W przypadku funduszu specjalistycznego, zaznacz co najmniej jedno pole pozycji 4.1. poniżej"),"Nie dotyczy")</f>
        <v>Nie dotyczy</v>
      </c>
      <c r="O40" s="10"/>
      <c r="P40" s="10"/>
    </row>
    <row r="41" spans="2:16" s="8" customFormat="1" ht="45" customHeight="1" x14ac:dyDescent="0.25">
      <c r="B41" s="1"/>
      <c r="C41" s="28" t="s">
        <v>167</v>
      </c>
      <c r="D41" s="93" t="s">
        <v>171</v>
      </c>
      <c r="E41" s="94"/>
      <c r="F41" s="149"/>
      <c r="G41" s="150"/>
      <c r="H41" s="150"/>
      <c r="I41" s="150"/>
      <c r="J41" s="150"/>
      <c r="K41" s="151"/>
      <c r="L41" s="1"/>
      <c r="M41" s="10" t="str">
        <f>IF(OR(F41="Inne",H41="Inne",J41="Inne"),"W przypadku wskazania pozycji Inne prosimy o krótką informację dot. specjalizacji/branży w komórce K obok36","Nie dotyczy")</f>
        <v>Nie dotyczy</v>
      </c>
      <c r="O41" s="10"/>
      <c r="P41" s="10"/>
    </row>
    <row r="42" spans="2:16" s="8" customFormat="1" ht="15" customHeight="1" x14ac:dyDescent="0.25">
      <c r="B42" s="1"/>
      <c r="C42" s="28" t="s">
        <v>5</v>
      </c>
      <c r="D42" s="93" t="s">
        <v>62</v>
      </c>
      <c r="E42" s="93"/>
      <c r="F42" s="93"/>
      <c r="G42" s="93"/>
      <c r="H42" s="93"/>
      <c r="I42" s="93"/>
      <c r="J42" s="93"/>
      <c r="K42" s="94"/>
      <c r="L42" s="1"/>
      <c r="M42" s="10"/>
      <c r="O42" s="10"/>
      <c r="P42" s="10"/>
    </row>
    <row r="43" spans="2:16" s="8" customFormat="1" ht="28.5" customHeight="1" x14ac:dyDescent="0.25">
      <c r="B43" s="1"/>
      <c r="C43" s="28"/>
      <c r="D43" s="93" t="s">
        <v>155</v>
      </c>
      <c r="E43" s="93"/>
      <c r="F43" s="126"/>
      <c r="G43" s="127"/>
      <c r="H43" s="127"/>
      <c r="I43" s="127"/>
      <c r="J43" s="127"/>
      <c r="K43" s="128"/>
      <c r="L43" s="1"/>
      <c r="M43" s="10"/>
      <c r="O43" s="10"/>
      <c r="P43" s="10"/>
    </row>
    <row r="44" spans="2:16" s="8" customFormat="1" ht="15" customHeight="1" x14ac:dyDescent="0.25">
      <c r="B44" s="1"/>
      <c r="C44" s="48"/>
      <c r="D44" s="203" t="s">
        <v>91</v>
      </c>
      <c r="E44" s="204"/>
      <c r="F44" s="176"/>
      <c r="G44" s="177"/>
      <c r="H44" s="177"/>
      <c r="I44" s="177"/>
      <c r="J44" s="177"/>
      <c r="K44" s="178"/>
      <c r="L44" s="1"/>
      <c r="M44" s="10"/>
      <c r="O44" s="10"/>
      <c r="P44" s="10"/>
    </row>
    <row r="45" spans="2:16" s="8" customFormat="1" ht="15" customHeight="1" x14ac:dyDescent="0.25">
      <c r="B45" s="1"/>
      <c r="C45" s="49"/>
      <c r="D45" s="129" t="s">
        <v>8</v>
      </c>
      <c r="E45" s="205"/>
      <c r="F45" s="135"/>
      <c r="G45" s="136"/>
      <c r="H45" s="136"/>
      <c r="I45" s="136"/>
      <c r="J45" s="136"/>
      <c r="K45" s="137"/>
      <c r="L45" s="1"/>
      <c r="M45" s="10"/>
      <c r="O45" s="10"/>
      <c r="P45" s="10"/>
    </row>
    <row r="46" spans="2:16" s="8" customFormat="1" ht="15" customHeight="1" x14ac:dyDescent="0.25">
      <c r="B46" s="1"/>
      <c r="C46" s="49"/>
      <c r="D46" s="129" t="s">
        <v>148</v>
      </c>
      <c r="E46" s="205"/>
      <c r="F46" s="135"/>
      <c r="G46" s="136"/>
      <c r="H46" s="136"/>
      <c r="I46" s="136"/>
      <c r="J46" s="136"/>
      <c r="K46" s="137"/>
      <c r="L46" s="1"/>
      <c r="M46" s="10"/>
      <c r="O46" s="10"/>
      <c r="P46" s="10"/>
    </row>
    <row r="47" spans="2:16" s="8" customFormat="1" ht="15" customHeight="1" x14ac:dyDescent="0.25">
      <c r="B47" s="1"/>
      <c r="C47" s="49"/>
      <c r="D47" s="129" t="s">
        <v>9</v>
      </c>
      <c r="E47" s="205"/>
      <c r="F47" s="135"/>
      <c r="G47" s="136"/>
      <c r="H47" s="136"/>
      <c r="I47" s="136"/>
      <c r="J47" s="136"/>
      <c r="K47" s="137"/>
      <c r="L47" s="1"/>
      <c r="M47" s="10"/>
      <c r="O47" s="10"/>
      <c r="P47" s="10"/>
    </row>
    <row r="48" spans="2:16" s="8" customFormat="1" ht="15" customHeight="1" x14ac:dyDescent="0.25">
      <c r="B48" s="1"/>
      <c r="C48" s="49"/>
      <c r="D48" s="129" t="s">
        <v>10</v>
      </c>
      <c r="E48" s="205"/>
      <c r="F48" s="135"/>
      <c r="G48" s="136"/>
      <c r="H48" s="136"/>
      <c r="I48" s="136"/>
      <c r="J48" s="136"/>
      <c r="K48" s="137"/>
      <c r="L48" s="1"/>
      <c r="M48" s="10"/>
      <c r="O48" s="10"/>
      <c r="P48" s="10"/>
    </row>
    <row r="49" spans="2:16" s="8" customFormat="1" ht="15" customHeight="1" x14ac:dyDescent="0.25">
      <c r="B49" s="1"/>
      <c r="C49" s="49"/>
      <c r="D49" s="129" t="s">
        <v>11</v>
      </c>
      <c r="E49" s="205"/>
      <c r="F49" s="135"/>
      <c r="G49" s="136"/>
      <c r="H49" s="136"/>
      <c r="I49" s="136"/>
      <c r="J49" s="136"/>
      <c r="K49" s="137"/>
      <c r="L49" s="1"/>
      <c r="M49" s="10"/>
      <c r="O49" s="10"/>
      <c r="P49" s="10"/>
    </row>
    <row r="50" spans="2:16" s="8" customFormat="1" ht="15" customHeight="1" x14ac:dyDescent="0.25">
      <c r="B50" s="1"/>
      <c r="C50" s="50"/>
      <c r="D50" s="130" t="s">
        <v>12</v>
      </c>
      <c r="E50" s="131"/>
      <c r="F50" s="206"/>
      <c r="G50" s="207"/>
      <c r="H50" s="207"/>
      <c r="I50" s="207"/>
      <c r="J50" s="207"/>
      <c r="K50" s="208"/>
      <c r="L50" s="1"/>
      <c r="M50" s="10"/>
      <c r="O50" s="10"/>
      <c r="P50" s="10"/>
    </row>
    <row r="51" spans="2:16" s="8" customFormat="1" ht="30.75" customHeight="1" x14ac:dyDescent="0.25">
      <c r="B51" s="1"/>
      <c r="C51" s="28"/>
      <c r="D51" s="93" t="s">
        <v>92</v>
      </c>
      <c r="E51" s="94"/>
      <c r="F51" s="126"/>
      <c r="G51" s="127"/>
      <c r="H51" s="127"/>
      <c r="I51" s="127"/>
      <c r="J51" s="127"/>
      <c r="K51" s="128"/>
      <c r="L51" s="1"/>
      <c r="M51" s="10"/>
      <c r="O51" s="10"/>
      <c r="P51" s="10"/>
    </row>
    <row r="52" spans="2:16" s="8" customFormat="1" ht="48" customHeight="1" x14ac:dyDescent="0.25">
      <c r="B52" s="1"/>
      <c r="C52" s="28"/>
      <c r="D52" s="93" t="s">
        <v>158</v>
      </c>
      <c r="E52" s="93"/>
      <c r="F52" s="126"/>
      <c r="G52" s="127"/>
      <c r="H52" s="127"/>
      <c r="I52" s="127"/>
      <c r="J52" s="127"/>
      <c r="K52" s="128"/>
      <c r="L52" s="1"/>
      <c r="M52" s="10"/>
      <c r="O52" s="10"/>
      <c r="P52" s="10"/>
    </row>
    <row r="53" spans="2:16" s="8" customFormat="1" ht="15" customHeight="1" x14ac:dyDescent="0.25">
      <c r="B53" s="1"/>
      <c r="C53" s="49"/>
      <c r="D53" s="138" t="s">
        <v>93</v>
      </c>
      <c r="E53" s="139"/>
      <c r="F53" s="117"/>
      <c r="G53" s="132"/>
      <c r="H53" s="132"/>
      <c r="I53" s="132"/>
      <c r="J53" s="132"/>
      <c r="K53" s="133"/>
      <c r="L53" s="1"/>
      <c r="M53" s="10"/>
      <c r="O53" s="10"/>
      <c r="P53" s="10"/>
    </row>
    <row r="54" spans="2:16" s="8" customFormat="1" ht="15" customHeight="1" x14ac:dyDescent="0.25">
      <c r="B54" s="1"/>
      <c r="C54" s="49"/>
      <c r="D54" s="129" t="s">
        <v>8</v>
      </c>
      <c r="E54" s="129"/>
      <c r="F54" s="118"/>
      <c r="G54" s="122"/>
      <c r="H54" s="122"/>
      <c r="I54" s="122"/>
      <c r="J54" s="122"/>
      <c r="K54" s="123"/>
      <c r="L54" s="1"/>
      <c r="M54" s="10"/>
      <c r="O54" s="10"/>
      <c r="P54" s="10"/>
    </row>
    <row r="55" spans="2:16" s="8" customFormat="1" ht="15" customHeight="1" x14ac:dyDescent="0.25">
      <c r="B55" s="1"/>
      <c r="C55" s="49"/>
      <c r="D55" s="129" t="s">
        <v>148</v>
      </c>
      <c r="E55" s="129"/>
      <c r="F55" s="118"/>
      <c r="G55" s="122"/>
      <c r="H55" s="122"/>
      <c r="I55" s="122"/>
      <c r="J55" s="122"/>
      <c r="K55" s="123"/>
      <c r="L55" s="1"/>
      <c r="M55" s="10"/>
      <c r="O55" s="10"/>
      <c r="P55" s="10"/>
    </row>
    <row r="56" spans="2:16" s="8" customFormat="1" ht="15" customHeight="1" x14ac:dyDescent="0.25">
      <c r="B56" s="1"/>
      <c r="C56" s="49"/>
      <c r="D56" s="129" t="s">
        <v>9</v>
      </c>
      <c r="E56" s="129"/>
      <c r="F56" s="118"/>
      <c r="G56" s="122"/>
      <c r="H56" s="122"/>
      <c r="I56" s="122"/>
      <c r="J56" s="122"/>
      <c r="K56" s="123"/>
      <c r="L56" s="1"/>
      <c r="M56" s="10"/>
      <c r="O56" s="10"/>
      <c r="P56" s="10"/>
    </row>
    <row r="57" spans="2:16" s="8" customFormat="1" ht="15" customHeight="1" x14ac:dyDescent="0.25">
      <c r="B57" s="1"/>
      <c r="C57" s="49"/>
      <c r="D57" s="129" t="s">
        <v>10</v>
      </c>
      <c r="E57" s="129"/>
      <c r="F57" s="118"/>
      <c r="G57" s="122"/>
      <c r="H57" s="122"/>
      <c r="I57" s="122"/>
      <c r="J57" s="122"/>
      <c r="K57" s="123"/>
      <c r="L57" s="1"/>
      <c r="M57" s="10"/>
      <c r="O57" s="10"/>
      <c r="P57" s="10"/>
    </row>
    <row r="58" spans="2:16" s="8" customFormat="1" ht="15" customHeight="1" x14ac:dyDescent="0.25">
      <c r="B58" s="1"/>
      <c r="C58" s="49"/>
      <c r="D58" s="129" t="s">
        <v>11</v>
      </c>
      <c r="E58" s="129"/>
      <c r="F58" s="118"/>
      <c r="G58" s="122"/>
      <c r="H58" s="122"/>
      <c r="I58" s="122"/>
      <c r="J58" s="122"/>
      <c r="K58" s="123"/>
      <c r="L58" s="1"/>
      <c r="M58" s="10"/>
      <c r="O58" s="10"/>
      <c r="P58" s="10"/>
    </row>
    <row r="59" spans="2:16" s="8" customFormat="1" ht="15" customHeight="1" x14ac:dyDescent="0.25">
      <c r="B59" s="1"/>
      <c r="C59" s="50"/>
      <c r="D59" s="130" t="s">
        <v>12</v>
      </c>
      <c r="E59" s="131"/>
      <c r="F59" s="119"/>
      <c r="G59" s="124"/>
      <c r="H59" s="124"/>
      <c r="I59" s="124"/>
      <c r="J59" s="124"/>
      <c r="K59" s="125"/>
      <c r="L59" s="1"/>
      <c r="M59" s="10"/>
      <c r="O59" s="10"/>
      <c r="P59" s="10"/>
    </row>
    <row r="60" spans="2:16" s="8" customFormat="1" ht="30.75" customHeight="1" x14ac:dyDescent="0.25">
      <c r="B60" s="1"/>
      <c r="C60" s="89" t="s">
        <v>159</v>
      </c>
      <c r="D60" s="89"/>
      <c r="E60" s="89"/>
      <c r="F60" s="89"/>
      <c r="G60" s="89"/>
      <c r="H60" s="89"/>
      <c r="I60" s="89"/>
      <c r="J60" s="134"/>
      <c r="K60" s="85"/>
      <c r="L60" s="1"/>
      <c r="M60" s="10"/>
      <c r="O60" s="10"/>
      <c r="P60" s="10"/>
    </row>
    <row r="61" spans="2:16" s="8" customFormat="1" ht="15" customHeight="1" x14ac:dyDescent="0.25">
      <c r="B61" s="1"/>
      <c r="C61" s="28" t="s">
        <v>6</v>
      </c>
      <c r="D61" s="93" t="s">
        <v>63</v>
      </c>
      <c r="E61" s="93"/>
      <c r="F61" s="93"/>
      <c r="G61" s="93"/>
      <c r="H61" s="93"/>
      <c r="I61" s="93"/>
      <c r="J61" s="93"/>
      <c r="K61" s="94"/>
      <c r="L61" s="1"/>
      <c r="M61" s="10"/>
      <c r="O61" s="10"/>
      <c r="P61" s="10"/>
    </row>
    <row r="62" spans="2:16" s="8" customFormat="1" ht="15" customHeight="1" x14ac:dyDescent="0.25">
      <c r="B62" s="1"/>
      <c r="C62" s="28" t="s">
        <v>28</v>
      </c>
      <c r="D62" s="226" t="s">
        <v>153</v>
      </c>
      <c r="E62" s="93"/>
      <c r="F62" s="227">
        <f>F64+F66+F68+F70+F72</f>
        <v>0</v>
      </c>
      <c r="G62" s="228"/>
      <c r="H62" s="228"/>
      <c r="I62" s="228"/>
      <c r="J62" s="228"/>
      <c r="K62" s="229"/>
      <c r="L62" s="1"/>
      <c r="M62" s="10"/>
      <c r="O62" s="10"/>
      <c r="P62" s="10"/>
    </row>
    <row r="63" spans="2:16" s="8" customFormat="1" ht="16.5" customHeight="1" x14ac:dyDescent="0.25">
      <c r="B63" s="1"/>
      <c r="C63" s="120" t="s">
        <v>64</v>
      </c>
      <c r="D63" s="225" t="s">
        <v>154</v>
      </c>
      <c r="E63" s="171"/>
      <c r="F63" s="222" t="s">
        <v>24</v>
      </c>
      <c r="G63" s="223"/>
      <c r="H63" s="223"/>
      <c r="I63" s="223"/>
      <c r="J63" s="224"/>
      <c r="K63" s="20" t="s">
        <v>57</v>
      </c>
      <c r="L63" s="1"/>
      <c r="M63" s="10"/>
      <c r="O63" s="10"/>
      <c r="P63" s="10"/>
    </row>
    <row r="64" spans="2:16" s="8" customFormat="1" x14ac:dyDescent="0.25">
      <c r="B64" s="1"/>
      <c r="C64" s="121"/>
      <c r="D64" s="158"/>
      <c r="E64" s="173"/>
      <c r="F64" s="159"/>
      <c r="G64" s="160"/>
      <c r="H64" s="160"/>
      <c r="I64" s="160"/>
      <c r="J64" s="161"/>
      <c r="K64" s="21" t="str">
        <f>IFERROR(F64/$F$62,"-")</f>
        <v>-</v>
      </c>
      <c r="L64" s="1"/>
      <c r="M64" s="10" t="str">
        <f>IF(SUM(K64,K66,K68,K72)=1,"ok","total of declared contributions is not 100%")</f>
        <v>total of declared contributions is not 100%</v>
      </c>
      <c r="O64" s="10"/>
      <c r="P64" s="10"/>
    </row>
    <row r="65" spans="2:16" s="8" customFormat="1" ht="15" customHeight="1" x14ac:dyDescent="0.25">
      <c r="B65" s="1"/>
      <c r="C65" s="120" t="s">
        <v>65</v>
      </c>
      <c r="D65" s="225" t="s">
        <v>172</v>
      </c>
      <c r="E65" s="171"/>
      <c r="F65" s="222" t="s">
        <v>24</v>
      </c>
      <c r="G65" s="223"/>
      <c r="H65" s="223"/>
      <c r="I65" s="223"/>
      <c r="J65" s="224"/>
      <c r="K65" s="20" t="s">
        <v>57</v>
      </c>
      <c r="L65" s="1"/>
      <c r="M65" s="10"/>
      <c r="O65" s="10"/>
      <c r="P65" s="10"/>
    </row>
    <row r="66" spans="2:16" s="8" customFormat="1" x14ac:dyDescent="0.25">
      <c r="B66" s="1"/>
      <c r="C66" s="121"/>
      <c r="D66" s="158"/>
      <c r="E66" s="173"/>
      <c r="F66" s="159"/>
      <c r="G66" s="160"/>
      <c r="H66" s="160"/>
      <c r="I66" s="160"/>
      <c r="J66" s="161"/>
      <c r="K66" s="21" t="str">
        <f>IFERROR(F66/$F$62,"-")</f>
        <v>-</v>
      </c>
      <c r="L66" s="1"/>
      <c r="M66" s="10" t="str">
        <f>IF(SUM(K64,K66,K68,K72)=1,"ok","total of declared contributions is not 100%")</f>
        <v>total of declared contributions is not 100%</v>
      </c>
      <c r="O66" s="10"/>
      <c r="P66" s="10"/>
    </row>
    <row r="67" spans="2:16" s="8" customFormat="1" ht="15" customHeight="1" x14ac:dyDescent="0.25">
      <c r="B67" s="1"/>
      <c r="C67" s="230" t="s">
        <v>161</v>
      </c>
      <c r="D67" s="225" t="s">
        <v>165</v>
      </c>
      <c r="E67" s="171"/>
      <c r="F67" s="222" t="s">
        <v>24</v>
      </c>
      <c r="G67" s="223"/>
      <c r="H67" s="223"/>
      <c r="I67" s="223"/>
      <c r="J67" s="224"/>
      <c r="K67" s="20" t="s">
        <v>57</v>
      </c>
      <c r="L67" s="1"/>
      <c r="M67" s="10"/>
      <c r="O67" s="10"/>
      <c r="P67" s="10"/>
    </row>
    <row r="68" spans="2:16" s="8" customFormat="1" x14ac:dyDescent="0.25">
      <c r="B68" s="1"/>
      <c r="C68" s="121"/>
      <c r="D68" s="158"/>
      <c r="E68" s="173"/>
      <c r="F68" s="159"/>
      <c r="G68" s="160"/>
      <c r="H68" s="160"/>
      <c r="I68" s="160"/>
      <c r="J68" s="161"/>
      <c r="K68" s="21" t="str">
        <f>IFERROR(F68/$F$62,"-")</f>
        <v>-</v>
      </c>
      <c r="L68" s="1"/>
      <c r="M68" s="10" t="str">
        <f>IF(SUM(K64,K66,K68,K72)=1,"ok","total of declared contributions is not 100%")</f>
        <v>total of declared contributions is not 100%</v>
      </c>
      <c r="O68" s="10"/>
      <c r="P68" s="10"/>
    </row>
    <row r="69" spans="2:16" s="8" customFormat="1" ht="14.45" customHeight="1" x14ac:dyDescent="0.25">
      <c r="B69" s="1"/>
      <c r="C69" s="230" t="s">
        <v>162</v>
      </c>
      <c r="D69" s="225" t="s">
        <v>164</v>
      </c>
      <c r="E69" s="171"/>
      <c r="F69" s="222" t="s">
        <v>24</v>
      </c>
      <c r="G69" s="223"/>
      <c r="H69" s="223"/>
      <c r="I69" s="223"/>
      <c r="J69" s="224"/>
      <c r="K69" s="20" t="s">
        <v>57</v>
      </c>
      <c r="L69" s="1"/>
      <c r="M69" s="10"/>
      <c r="O69" s="10"/>
      <c r="P69" s="10"/>
    </row>
    <row r="70" spans="2:16" s="8" customFormat="1" x14ac:dyDescent="0.25">
      <c r="B70" s="1"/>
      <c r="C70" s="121"/>
      <c r="D70" s="158"/>
      <c r="E70" s="173"/>
      <c r="F70" s="159"/>
      <c r="G70" s="160"/>
      <c r="H70" s="160"/>
      <c r="I70" s="160"/>
      <c r="J70" s="161"/>
      <c r="K70" s="21"/>
      <c r="L70" s="1"/>
      <c r="M70" s="10" t="str">
        <f>IF(SUM(K62,K64,K66,K70)=1,"ok","total of declared contributions is not 100%")</f>
        <v>total of declared contributions is not 100%</v>
      </c>
      <c r="O70" s="10"/>
      <c r="P70" s="10"/>
    </row>
    <row r="71" spans="2:16" s="8" customFormat="1" ht="15" customHeight="1" x14ac:dyDescent="0.25">
      <c r="B71" s="1"/>
      <c r="C71" s="230" t="s">
        <v>163</v>
      </c>
      <c r="D71" s="170" t="s">
        <v>131</v>
      </c>
      <c r="E71" s="171"/>
      <c r="F71" s="222" t="s">
        <v>24</v>
      </c>
      <c r="G71" s="223"/>
      <c r="H71" s="223"/>
      <c r="I71" s="223"/>
      <c r="J71" s="224"/>
      <c r="K71" s="20" t="s">
        <v>57</v>
      </c>
      <c r="L71" s="1"/>
      <c r="M71" s="10"/>
      <c r="O71" s="10"/>
      <c r="P71" s="10"/>
    </row>
    <row r="72" spans="2:16" s="8" customFormat="1" ht="15" customHeight="1" x14ac:dyDescent="0.25">
      <c r="B72" s="1"/>
      <c r="C72" s="121"/>
      <c r="D72" s="158"/>
      <c r="E72" s="173"/>
      <c r="F72" s="159"/>
      <c r="G72" s="160"/>
      <c r="H72" s="160"/>
      <c r="I72" s="160"/>
      <c r="J72" s="161"/>
      <c r="K72" s="21" t="str">
        <f>IFERROR(F72/$F$62,"-")</f>
        <v>-</v>
      </c>
      <c r="L72" s="1"/>
      <c r="M72" s="10" t="str">
        <f>IF(SUM(K64,K66,K68,K72)=1,"ok","total of declared contributions is not 100%")</f>
        <v>total of declared contributions is not 100%</v>
      </c>
      <c r="O72" s="10"/>
      <c r="P72" s="10"/>
    </row>
    <row r="73" spans="2:16" s="8" customFormat="1" ht="15" customHeight="1" x14ac:dyDescent="0.25">
      <c r="B73" s="1"/>
      <c r="C73" s="28" t="s">
        <v>13</v>
      </c>
      <c r="D73" s="93" t="s">
        <v>16</v>
      </c>
      <c r="E73" s="93"/>
      <c r="F73" s="93"/>
      <c r="G73" s="93"/>
      <c r="H73" s="93"/>
      <c r="I73" s="93"/>
      <c r="J73" s="93"/>
      <c r="K73" s="94"/>
      <c r="L73" s="1"/>
      <c r="M73" s="10"/>
      <c r="O73" s="10"/>
      <c r="P73" s="10"/>
    </row>
    <row r="74" spans="2:16" s="8" customFormat="1" ht="15" customHeight="1" x14ac:dyDescent="0.25">
      <c r="B74" s="1"/>
      <c r="C74" s="28" t="s">
        <v>66</v>
      </c>
      <c r="D74" s="93" t="s">
        <v>73</v>
      </c>
      <c r="E74" s="93"/>
      <c r="F74" s="93"/>
      <c r="G74" s="93"/>
      <c r="H74" s="93"/>
      <c r="I74" s="93"/>
      <c r="J74" s="93"/>
      <c r="K74" s="94"/>
      <c r="L74" s="1"/>
      <c r="M74" s="10"/>
      <c r="O74" s="10"/>
      <c r="P74" s="10"/>
    </row>
    <row r="75" spans="2:16" s="8" customFormat="1" x14ac:dyDescent="0.25">
      <c r="B75" s="1"/>
      <c r="C75" s="28" t="s">
        <v>67</v>
      </c>
      <c r="D75" s="93" t="s">
        <v>120</v>
      </c>
      <c r="E75" s="94"/>
      <c r="F75" s="198"/>
      <c r="G75" s="199"/>
      <c r="H75" s="199"/>
      <c r="I75" s="199"/>
      <c r="J75" s="199"/>
      <c r="K75" s="200"/>
      <c r="L75" s="1"/>
      <c r="M75" s="10"/>
      <c r="O75" s="10"/>
      <c r="P75" s="10"/>
    </row>
    <row r="76" spans="2:16" s="8" customFormat="1" x14ac:dyDescent="0.25">
      <c r="B76" s="1"/>
      <c r="C76" s="28" t="s">
        <v>68</v>
      </c>
      <c r="D76" s="93" t="s">
        <v>119</v>
      </c>
      <c r="E76" s="94"/>
      <c r="F76" s="198"/>
      <c r="G76" s="199"/>
      <c r="H76" s="199"/>
      <c r="I76" s="199"/>
      <c r="J76" s="199"/>
      <c r="K76" s="200"/>
      <c r="L76" s="1"/>
      <c r="M76" s="10"/>
      <c r="O76" s="10"/>
      <c r="P76" s="10"/>
    </row>
    <row r="77" spans="2:16" s="8" customFormat="1" x14ac:dyDescent="0.25">
      <c r="B77" s="1"/>
      <c r="C77" s="28" t="s">
        <v>69</v>
      </c>
      <c r="D77" s="93" t="s">
        <v>121</v>
      </c>
      <c r="E77" s="94"/>
      <c r="F77" s="198"/>
      <c r="G77" s="199"/>
      <c r="H77" s="199"/>
      <c r="I77" s="199"/>
      <c r="J77" s="199"/>
      <c r="K77" s="200"/>
      <c r="L77" s="1"/>
      <c r="M77" s="10"/>
      <c r="O77" s="10"/>
      <c r="P77" s="10"/>
    </row>
    <row r="78" spans="2:16" s="8" customFormat="1" ht="30" customHeight="1" x14ac:dyDescent="0.25">
      <c r="B78" s="1"/>
      <c r="C78" s="28" t="s">
        <v>70</v>
      </c>
      <c r="D78" s="93" t="s">
        <v>111</v>
      </c>
      <c r="E78" s="94"/>
      <c r="F78" s="198"/>
      <c r="G78" s="199"/>
      <c r="H78" s="199"/>
      <c r="I78" s="199"/>
      <c r="J78" s="199"/>
      <c r="K78" s="200"/>
      <c r="L78" s="1"/>
      <c r="M78" s="10"/>
      <c r="O78" s="10"/>
      <c r="P78" s="10"/>
    </row>
    <row r="79" spans="2:16" s="8" customFormat="1" ht="30" customHeight="1" x14ac:dyDescent="0.25">
      <c r="B79" s="1"/>
      <c r="C79" s="28" t="s">
        <v>71</v>
      </c>
      <c r="D79" s="93" t="s">
        <v>112</v>
      </c>
      <c r="E79" s="94"/>
      <c r="F79" s="155"/>
      <c r="G79" s="156"/>
      <c r="H79" s="156"/>
      <c r="I79" s="156"/>
      <c r="J79" s="156"/>
      <c r="K79" s="157"/>
      <c r="L79" s="1"/>
      <c r="M79" s="10"/>
      <c r="O79" s="10"/>
      <c r="P79" s="10"/>
    </row>
    <row r="80" spans="2:16" s="8" customFormat="1" ht="30" customHeight="1" x14ac:dyDescent="0.25">
      <c r="B80" s="1"/>
      <c r="C80" s="28" t="s">
        <v>78</v>
      </c>
      <c r="D80" s="93" t="s">
        <v>108</v>
      </c>
      <c r="E80" s="94"/>
      <c r="F80" s="155"/>
      <c r="G80" s="156"/>
      <c r="H80" s="156"/>
      <c r="I80" s="156"/>
      <c r="J80" s="156"/>
      <c r="K80" s="157"/>
      <c r="L80" s="1"/>
      <c r="M80" s="10"/>
      <c r="O80" s="10"/>
      <c r="P80" s="10"/>
    </row>
    <row r="81" spans="2:16" s="8" customFormat="1" ht="30" customHeight="1" x14ac:dyDescent="0.25">
      <c r="B81" s="1"/>
      <c r="C81" s="28" t="s">
        <v>97</v>
      </c>
      <c r="D81" s="93" t="s">
        <v>128</v>
      </c>
      <c r="E81" s="94"/>
      <c r="F81" s="159"/>
      <c r="G81" s="160"/>
      <c r="H81" s="160"/>
      <c r="I81" s="160"/>
      <c r="J81" s="160"/>
      <c r="K81" s="161"/>
      <c r="L81" s="1"/>
      <c r="M81" s="10"/>
      <c r="O81" s="10"/>
      <c r="P81" s="10"/>
    </row>
    <row r="82" spans="2:16" s="8" customFormat="1" ht="14.45" customHeight="1" x14ac:dyDescent="0.25">
      <c r="B82" s="1"/>
      <c r="C82" s="120" t="s">
        <v>98</v>
      </c>
      <c r="D82" s="170" t="s">
        <v>113</v>
      </c>
      <c r="E82" s="171"/>
      <c r="F82" s="18" t="s">
        <v>99</v>
      </c>
      <c r="G82" s="71"/>
      <c r="H82" s="18"/>
      <c r="I82" s="18"/>
      <c r="J82" s="18"/>
      <c r="K82" s="19"/>
      <c r="L82" s="1"/>
      <c r="M82" s="10"/>
      <c r="O82" s="10"/>
      <c r="P82" s="10"/>
    </row>
    <row r="83" spans="2:16" s="8" customFormat="1" x14ac:dyDescent="0.25">
      <c r="B83" s="1"/>
      <c r="C83" s="164"/>
      <c r="D83" s="172"/>
      <c r="E83" s="172"/>
      <c r="F83" s="66"/>
      <c r="G83" s="67"/>
      <c r="H83" s="67"/>
      <c r="I83" s="67"/>
      <c r="J83" s="67"/>
      <c r="K83" s="68"/>
      <c r="L83" s="1"/>
      <c r="M83" s="10"/>
      <c r="O83" s="10"/>
      <c r="P83" s="10"/>
    </row>
    <row r="84" spans="2:16" s="8" customFormat="1" x14ac:dyDescent="0.25">
      <c r="B84" s="1"/>
      <c r="C84" s="121"/>
      <c r="D84" s="158"/>
      <c r="E84" s="173"/>
      <c r="F84" s="69" t="s">
        <v>100</v>
      </c>
      <c r="G84" s="71"/>
      <c r="H84" s="69"/>
      <c r="I84" s="69"/>
      <c r="J84" s="69"/>
      <c r="K84" s="70"/>
      <c r="L84" s="1"/>
      <c r="M84" s="10"/>
      <c r="O84" s="10"/>
      <c r="P84" s="10"/>
    </row>
    <row r="85" spans="2:16" s="8" customFormat="1" x14ac:dyDescent="0.25">
      <c r="B85" s="1"/>
      <c r="C85" s="28" t="s">
        <v>14</v>
      </c>
      <c r="D85" s="93" t="s">
        <v>110</v>
      </c>
      <c r="E85" s="93"/>
      <c r="F85" s="93"/>
      <c r="G85" s="158"/>
      <c r="H85" s="93"/>
      <c r="I85" s="93"/>
      <c r="J85" s="93"/>
      <c r="K85" s="94"/>
      <c r="L85" s="1"/>
      <c r="M85" s="10"/>
      <c r="O85" s="10"/>
      <c r="P85" s="10"/>
    </row>
    <row r="86" spans="2:16" s="8" customFormat="1" x14ac:dyDescent="0.25">
      <c r="B86" s="1"/>
      <c r="C86" s="28" t="s">
        <v>101</v>
      </c>
      <c r="D86" s="93" t="s">
        <v>102</v>
      </c>
      <c r="E86" s="94"/>
      <c r="F86" s="155"/>
      <c r="G86" s="156"/>
      <c r="H86" s="156"/>
      <c r="I86" s="156"/>
      <c r="J86" s="156"/>
      <c r="K86" s="157"/>
      <c r="L86" s="1"/>
      <c r="M86" s="10"/>
      <c r="O86" s="10"/>
      <c r="P86" s="10"/>
    </row>
    <row r="87" spans="2:16" s="8" customFormat="1" x14ac:dyDescent="0.25">
      <c r="B87" s="1"/>
      <c r="C87" s="28" t="s">
        <v>103</v>
      </c>
      <c r="D87" s="93" t="s">
        <v>104</v>
      </c>
      <c r="E87" s="94"/>
      <c r="F87" s="155"/>
      <c r="G87" s="156"/>
      <c r="H87" s="156"/>
      <c r="I87" s="156"/>
      <c r="J87" s="156"/>
      <c r="K87" s="157"/>
      <c r="L87" s="1"/>
      <c r="M87" s="10"/>
      <c r="O87" s="10"/>
      <c r="P87" s="10"/>
    </row>
    <row r="88" spans="2:16" s="8" customFormat="1" x14ac:dyDescent="0.25">
      <c r="B88" s="1"/>
      <c r="C88" s="28" t="s">
        <v>15</v>
      </c>
      <c r="D88" s="226" t="s">
        <v>173</v>
      </c>
      <c r="E88" s="93"/>
      <c r="F88" s="93"/>
      <c r="G88" s="93"/>
      <c r="H88" s="93"/>
      <c r="I88" s="93"/>
      <c r="J88" s="93"/>
      <c r="K88" s="94"/>
      <c r="L88" s="1"/>
      <c r="M88" s="10"/>
      <c r="O88" s="10"/>
      <c r="P88" s="10"/>
    </row>
    <row r="89" spans="2:16" s="8" customFormat="1" x14ac:dyDescent="0.25">
      <c r="B89" s="1"/>
      <c r="C89" s="28" t="s">
        <v>105</v>
      </c>
      <c r="D89" s="93" t="s">
        <v>114</v>
      </c>
      <c r="E89" s="94"/>
      <c r="F89" s="140"/>
      <c r="G89" s="141"/>
      <c r="H89" s="140"/>
      <c r="I89" s="140"/>
      <c r="J89" s="140"/>
      <c r="K89" s="142"/>
      <c r="L89" s="1"/>
      <c r="M89" s="10"/>
      <c r="O89" s="10"/>
      <c r="P89" s="10"/>
    </row>
    <row r="90" spans="2:16" s="8" customFormat="1" x14ac:dyDescent="0.25">
      <c r="B90" s="1"/>
      <c r="C90" s="28" t="s">
        <v>106</v>
      </c>
      <c r="D90" s="93" t="s">
        <v>115</v>
      </c>
      <c r="E90" s="94"/>
      <c r="F90" s="140"/>
      <c r="G90" s="141"/>
      <c r="H90" s="140"/>
      <c r="I90" s="140"/>
      <c r="J90" s="140"/>
      <c r="K90" s="142"/>
      <c r="L90" s="1"/>
      <c r="M90" s="10"/>
      <c r="O90" s="10"/>
      <c r="P90" s="10"/>
    </row>
    <row r="91" spans="2:16" s="8" customFormat="1" x14ac:dyDescent="0.25">
      <c r="B91" s="1"/>
      <c r="C91" s="28" t="s">
        <v>107</v>
      </c>
      <c r="D91" s="93" t="s">
        <v>116</v>
      </c>
      <c r="E91" s="94"/>
      <c r="F91" s="169"/>
      <c r="G91" s="140"/>
      <c r="H91" s="140"/>
      <c r="I91" s="140"/>
      <c r="J91" s="140"/>
      <c r="K91" s="142"/>
      <c r="L91" s="1"/>
      <c r="M91" s="10"/>
      <c r="O91" s="10"/>
      <c r="P91" s="10"/>
    </row>
    <row r="92" spans="2:16" s="8" customFormat="1" x14ac:dyDescent="0.25">
      <c r="B92" s="2"/>
      <c r="C92" s="72" t="s">
        <v>122</v>
      </c>
      <c r="D92" s="51"/>
      <c r="E92" s="52"/>
      <c r="F92" s="53"/>
      <c r="G92" s="52"/>
      <c r="H92" s="15"/>
      <c r="I92" s="15"/>
      <c r="J92" s="15"/>
      <c r="K92" s="15"/>
      <c r="L92" s="2"/>
      <c r="M92" s="10"/>
      <c r="O92" s="10"/>
      <c r="P92" s="10"/>
    </row>
    <row r="93" spans="2:16" s="8" customFormat="1" ht="18" customHeight="1" x14ac:dyDescent="0.25">
      <c r="B93" s="2"/>
      <c r="C93" s="188" t="s">
        <v>81</v>
      </c>
      <c r="D93" s="189"/>
      <c r="E93" s="189"/>
      <c r="F93" s="189"/>
      <c r="G93" s="189"/>
      <c r="H93" s="189"/>
      <c r="I93" s="189"/>
      <c r="J93" s="189"/>
      <c r="K93" s="190"/>
      <c r="L93" s="2"/>
      <c r="M93" s="10"/>
      <c r="O93" s="10"/>
      <c r="P93" s="10"/>
    </row>
    <row r="94" spans="2:16" s="8" customFormat="1" ht="5.0999999999999996" customHeight="1" x14ac:dyDescent="0.25">
      <c r="B94" s="2"/>
      <c r="C94" s="51"/>
      <c r="D94" s="51"/>
      <c r="E94" s="52"/>
      <c r="F94" s="53"/>
      <c r="G94" s="52"/>
      <c r="H94" s="15"/>
      <c r="I94" s="15"/>
      <c r="J94" s="15"/>
      <c r="K94" s="15"/>
      <c r="L94" s="2"/>
      <c r="M94" s="10"/>
      <c r="O94" s="10"/>
      <c r="P94" s="10"/>
    </row>
    <row r="95" spans="2:16" s="8" customFormat="1" ht="15" customHeight="1" x14ac:dyDescent="0.25">
      <c r="B95" s="1"/>
      <c r="C95" s="28" t="s">
        <v>94</v>
      </c>
      <c r="D95" s="93" t="s">
        <v>82</v>
      </c>
      <c r="E95" s="93"/>
      <c r="F95" s="93"/>
      <c r="G95" s="93"/>
      <c r="H95" s="93"/>
      <c r="I95" s="93"/>
      <c r="J95" s="93"/>
      <c r="K95" s="94"/>
      <c r="L95" s="1"/>
      <c r="M95" s="10"/>
      <c r="O95" s="10"/>
      <c r="P95" s="10"/>
    </row>
    <row r="96" spans="2:16" s="8" customFormat="1" ht="105" x14ac:dyDescent="0.25">
      <c r="B96" s="1"/>
      <c r="C96" s="28"/>
      <c r="D96" s="93" t="s">
        <v>7</v>
      </c>
      <c r="E96" s="94"/>
      <c r="F96" s="174" t="s">
        <v>59</v>
      </c>
      <c r="G96" s="175"/>
      <c r="H96" s="22" t="s">
        <v>58</v>
      </c>
      <c r="I96" s="22" t="s">
        <v>125</v>
      </c>
      <c r="J96" s="84" t="s">
        <v>150</v>
      </c>
      <c r="K96" s="22" t="s">
        <v>37</v>
      </c>
      <c r="L96" s="1"/>
      <c r="M96" s="10"/>
      <c r="O96" s="10"/>
      <c r="P96" s="10"/>
    </row>
    <row r="97" spans="2:16" s="8" customFormat="1" ht="15" customHeight="1" x14ac:dyDescent="0.25">
      <c r="B97" s="4"/>
      <c r="C97" s="149"/>
      <c r="D97" s="150"/>
      <c r="E97" s="151"/>
      <c r="F97" s="143"/>
      <c r="G97" s="144"/>
      <c r="H97" s="54"/>
      <c r="I97" s="81"/>
      <c r="J97" s="54"/>
      <c r="K97" s="81"/>
      <c r="L97" s="1"/>
      <c r="M97" s="10"/>
      <c r="O97" s="10"/>
      <c r="P97" s="10"/>
    </row>
    <row r="98" spans="2:16" s="8" customFormat="1" ht="15" customHeight="1" x14ac:dyDescent="0.25">
      <c r="B98" s="4"/>
      <c r="C98" s="126"/>
      <c r="D98" s="127"/>
      <c r="E98" s="128"/>
      <c r="F98" s="143"/>
      <c r="G98" s="144"/>
      <c r="H98" s="54"/>
      <c r="I98" s="81"/>
      <c r="J98" s="54"/>
      <c r="K98" s="81"/>
      <c r="L98" s="1"/>
      <c r="M98" s="10"/>
      <c r="O98" s="10"/>
      <c r="P98" s="10"/>
    </row>
    <row r="99" spans="2:16" s="8" customFormat="1" ht="15" customHeight="1" x14ac:dyDescent="0.25">
      <c r="B99" s="4"/>
      <c r="C99" s="126"/>
      <c r="D99" s="127"/>
      <c r="E99" s="128"/>
      <c r="F99" s="143"/>
      <c r="G99" s="144"/>
      <c r="H99" s="54"/>
      <c r="I99" s="81"/>
      <c r="J99" s="54"/>
      <c r="K99" s="81"/>
      <c r="L99" s="1"/>
      <c r="M99" s="10"/>
      <c r="O99" s="10"/>
      <c r="P99" s="10"/>
    </row>
    <row r="100" spans="2:16" s="8" customFormat="1" ht="15" customHeight="1" x14ac:dyDescent="0.25">
      <c r="B100" s="4"/>
      <c r="C100" s="165" t="s">
        <v>60</v>
      </c>
      <c r="D100" s="166"/>
      <c r="E100" s="167"/>
      <c r="F100" s="143"/>
      <c r="G100" s="144"/>
      <c r="H100" s="54"/>
      <c r="I100" s="81"/>
      <c r="J100" s="54"/>
      <c r="K100" s="81"/>
      <c r="L100" s="1"/>
      <c r="M100" s="10"/>
      <c r="O100" s="10"/>
      <c r="P100" s="10"/>
    </row>
    <row r="101" spans="2:16" s="8" customFormat="1" ht="15" customHeight="1" x14ac:dyDescent="0.25">
      <c r="B101" s="1"/>
      <c r="C101" s="64" t="s">
        <v>30</v>
      </c>
      <c r="D101" s="148" t="s">
        <v>96</v>
      </c>
      <c r="E101" s="148"/>
      <c r="F101" s="148"/>
      <c r="G101" s="148"/>
      <c r="H101" s="148"/>
      <c r="I101" s="148"/>
      <c r="J101" s="148"/>
      <c r="K101" s="168"/>
      <c r="L101" s="1"/>
      <c r="M101" s="10"/>
      <c r="O101" s="10"/>
      <c r="P101" s="10"/>
    </row>
    <row r="102" spans="2:16" s="8" customFormat="1" ht="88.5" customHeight="1" x14ac:dyDescent="0.25">
      <c r="B102" s="1"/>
      <c r="C102" s="64"/>
      <c r="D102" s="148" t="s">
        <v>133</v>
      </c>
      <c r="E102" s="148"/>
      <c r="F102" s="162" t="s">
        <v>134</v>
      </c>
      <c r="G102" s="163"/>
      <c r="H102" s="65" t="s">
        <v>135</v>
      </c>
      <c r="I102" s="22" t="s">
        <v>136</v>
      </c>
      <c r="J102" s="84" t="s">
        <v>150</v>
      </c>
      <c r="K102" s="65" t="s">
        <v>137</v>
      </c>
      <c r="L102" s="1"/>
      <c r="M102" s="10"/>
      <c r="O102" s="10"/>
      <c r="P102" s="10"/>
    </row>
    <row r="103" spans="2:16" s="8" customFormat="1" ht="15" customHeight="1" x14ac:dyDescent="0.25">
      <c r="B103" s="1"/>
      <c r="C103" s="145"/>
      <c r="D103" s="146"/>
      <c r="E103" s="147"/>
      <c r="F103" s="143"/>
      <c r="G103" s="144"/>
      <c r="H103" s="54"/>
      <c r="I103" s="81"/>
      <c r="J103" s="54"/>
      <c r="K103" s="81"/>
      <c r="L103" s="1"/>
      <c r="M103" s="10"/>
      <c r="O103" s="10"/>
      <c r="P103" s="10"/>
    </row>
    <row r="104" spans="2:16" s="8" customFormat="1" ht="15" customHeight="1" x14ac:dyDescent="0.25">
      <c r="B104" s="1"/>
      <c r="C104" s="126"/>
      <c r="D104" s="127"/>
      <c r="E104" s="128"/>
      <c r="F104" s="143"/>
      <c r="G104" s="144"/>
      <c r="H104" s="54"/>
      <c r="I104" s="81"/>
      <c r="J104" s="54"/>
      <c r="K104" s="81"/>
      <c r="L104" s="1"/>
      <c r="M104" s="10"/>
      <c r="O104" s="10"/>
      <c r="P104" s="10"/>
    </row>
    <row r="105" spans="2:16" s="8" customFormat="1" ht="15" customHeight="1" x14ac:dyDescent="0.25">
      <c r="B105" s="1"/>
      <c r="C105" s="126"/>
      <c r="D105" s="127"/>
      <c r="E105" s="128"/>
      <c r="F105" s="143"/>
      <c r="G105" s="144"/>
      <c r="H105" s="54"/>
      <c r="I105" s="81"/>
      <c r="J105" s="54"/>
      <c r="K105" s="81"/>
      <c r="L105" s="1"/>
      <c r="M105" s="10"/>
      <c r="O105" s="10"/>
      <c r="P105" s="10"/>
    </row>
    <row r="106" spans="2:16" s="8" customFormat="1" ht="15" customHeight="1" x14ac:dyDescent="0.25">
      <c r="B106" s="1"/>
      <c r="C106" s="165" t="s">
        <v>138</v>
      </c>
      <c r="D106" s="166"/>
      <c r="E106" s="167"/>
      <c r="F106" s="186"/>
      <c r="G106" s="187"/>
      <c r="H106" s="54"/>
      <c r="I106" s="81"/>
      <c r="J106" s="54"/>
      <c r="K106" s="82"/>
      <c r="L106" s="1"/>
      <c r="M106" s="10"/>
      <c r="O106" s="10"/>
      <c r="P106" s="10"/>
    </row>
    <row r="107" spans="2:16" s="8" customFormat="1" ht="15" customHeight="1" x14ac:dyDescent="0.25">
      <c r="B107" s="1"/>
      <c r="C107" s="28" t="s">
        <v>19</v>
      </c>
      <c r="D107" s="93" t="s">
        <v>118</v>
      </c>
      <c r="E107" s="93"/>
      <c r="F107" s="93"/>
      <c r="G107" s="93"/>
      <c r="H107" s="93"/>
      <c r="I107" s="93"/>
      <c r="J107" s="93"/>
      <c r="K107" s="94"/>
      <c r="L107" s="1"/>
      <c r="M107" s="10"/>
      <c r="O107" s="10"/>
      <c r="P107" s="10"/>
    </row>
    <row r="108" spans="2:16" s="8" customFormat="1" ht="15" customHeight="1" x14ac:dyDescent="0.25">
      <c r="B108" s="1"/>
      <c r="C108" s="28"/>
      <c r="D108" s="148" t="s">
        <v>139</v>
      </c>
      <c r="E108" s="148"/>
      <c r="F108" s="152" t="s">
        <v>129</v>
      </c>
      <c r="G108" s="93"/>
      <c r="H108" s="93"/>
      <c r="I108" s="93"/>
      <c r="J108" s="93"/>
      <c r="K108" s="94"/>
      <c r="L108" s="1"/>
      <c r="M108" s="10"/>
      <c r="O108" s="10"/>
      <c r="P108" s="10"/>
    </row>
    <row r="109" spans="2:16" s="8" customFormat="1" ht="15" customHeight="1" x14ac:dyDescent="0.25">
      <c r="B109" s="1"/>
      <c r="C109" s="126"/>
      <c r="D109" s="127"/>
      <c r="E109" s="128"/>
      <c r="F109" s="149"/>
      <c r="G109" s="150"/>
      <c r="H109" s="150"/>
      <c r="I109" s="150"/>
      <c r="J109" s="150"/>
      <c r="K109" s="151"/>
      <c r="L109" s="1"/>
      <c r="M109" s="10"/>
      <c r="O109" s="10"/>
      <c r="P109" s="10"/>
    </row>
    <row r="110" spans="2:16" s="8" customFormat="1" ht="15" customHeight="1" x14ac:dyDescent="0.25">
      <c r="B110" s="1"/>
      <c r="C110" s="76"/>
      <c r="D110" s="77"/>
      <c r="E110" s="11"/>
      <c r="F110" s="78"/>
      <c r="G110" s="79"/>
      <c r="H110" s="79"/>
      <c r="I110" s="79"/>
      <c r="J110" s="79"/>
      <c r="K110" s="80"/>
      <c r="L110" s="1"/>
      <c r="M110" s="10"/>
      <c r="O110" s="10"/>
      <c r="P110" s="10"/>
    </row>
    <row r="111" spans="2:16" s="8" customFormat="1" ht="15" customHeight="1" x14ac:dyDescent="0.25">
      <c r="B111" s="1"/>
      <c r="C111" s="126"/>
      <c r="D111" s="127"/>
      <c r="E111" s="128"/>
      <c r="F111" s="149"/>
      <c r="G111" s="150"/>
      <c r="H111" s="150"/>
      <c r="I111" s="150"/>
      <c r="J111" s="150"/>
      <c r="K111" s="151"/>
      <c r="L111" s="1"/>
      <c r="M111" s="10"/>
      <c r="O111" s="10"/>
      <c r="P111" s="10"/>
    </row>
    <row r="112" spans="2:16" s="8" customFormat="1" ht="15" customHeight="1" x14ac:dyDescent="0.25">
      <c r="B112" s="1"/>
      <c r="C112" s="165" t="s">
        <v>140</v>
      </c>
      <c r="D112" s="166"/>
      <c r="E112" s="167"/>
      <c r="F112" s="149"/>
      <c r="G112" s="150"/>
      <c r="H112" s="150"/>
      <c r="I112" s="150"/>
      <c r="J112" s="150"/>
      <c r="K112" s="151"/>
      <c r="L112" s="1"/>
      <c r="M112" s="10"/>
      <c r="O112" s="10"/>
      <c r="P112" s="10"/>
    </row>
    <row r="113" spans="2:16" s="8" customFormat="1" ht="15" customHeight="1" x14ac:dyDescent="0.25">
      <c r="B113" s="1"/>
      <c r="C113" s="28" t="s">
        <v>117</v>
      </c>
      <c r="D113" s="93" t="s">
        <v>83</v>
      </c>
      <c r="E113" s="93"/>
      <c r="F113" s="93"/>
      <c r="G113" s="93"/>
      <c r="H113" s="93"/>
      <c r="I113" s="93"/>
      <c r="J113" s="93"/>
      <c r="K113" s="94"/>
      <c r="L113" s="1"/>
      <c r="M113" s="10"/>
      <c r="O113" s="10"/>
      <c r="P113" s="10"/>
    </row>
    <row r="114" spans="2:16" s="8" customFormat="1" ht="15" customHeight="1" x14ac:dyDescent="0.25">
      <c r="B114" s="1"/>
      <c r="C114" s="126" t="s">
        <v>20</v>
      </c>
      <c r="D114" s="127"/>
      <c r="E114" s="128"/>
      <c r="F114" s="117"/>
      <c r="G114" s="132"/>
      <c r="H114" s="132"/>
      <c r="I114" s="132"/>
      <c r="J114" s="132"/>
      <c r="K114" s="133"/>
      <c r="L114" s="1"/>
      <c r="M114" s="10"/>
      <c r="O114" s="10"/>
      <c r="P114" s="10"/>
    </row>
    <row r="115" spans="2:16" s="8" customFormat="1" ht="15" customHeight="1" x14ac:dyDescent="0.25">
      <c r="B115" s="1"/>
      <c r="C115" s="126" t="s">
        <v>17</v>
      </c>
      <c r="D115" s="127"/>
      <c r="E115" s="128"/>
      <c r="F115" s="117"/>
      <c r="G115" s="132"/>
      <c r="H115" s="132"/>
      <c r="I115" s="132"/>
      <c r="J115" s="132"/>
      <c r="K115" s="133"/>
      <c r="L115" s="1"/>
      <c r="M115" s="10"/>
      <c r="O115" s="10"/>
      <c r="P115" s="10"/>
    </row>
    <row r="116" spans="2:16" s="8" customFormat="1" ht="15" customHeight="1" x14ac:dyDescent="0.25">
      <c r="B116" s="1"/>
      <c r="C116" s="126" t="s">
        <v>18</v>
      </c>
      <c r="D116" s="127"/>
      <c r="E116" s="128"/>
      <c r="F116" s="149"/>
      <c r="G116" s="150"/>
      <c r="H116" s="150"/>
      <c r="I116" s="150"/>
      <c r="J116" s="150"/>
      <c r="K116" s="151"/>
      <c r="L116" s="1"/>
      <c r="M116" s="10"/>
      <c r="O116" s="10"/>
      <c r="P116" s="10"/>
    </row>
    <row r="117" spans="2:16" s="8" customFormat="1" ht="15" customHeight="1" x14ac:dyDescent="0.25">
      <c r="B117" s="2"/>
      <c r="C117" s="165" t="s">
        <v>141</v>
      </c>
      <c r="D117" s="166"/>
      <c r="E117" s="167"/>
      <c r="F117" s="149"/>
      <c r="G117" s="150"/>
      <c r="H117" s="150"/>
      <c r="I117" s="150"/>
      <c r="J117" s="150"/>
      <c r="K117" s="151"/>
      <c r="L117" s="2"/>
      <c r="M117" s="10"/>
      <c r="O117" s="10"/>
      <c r="P117" s="10"/>
    </row>
    <row r="118" spans="2:16" s="8" customFormat="1" ht="20.100000000000001" customHeight="1" x14ac:dyDescent="0.25">
      <c r="B118" s="2"/>
      <c r="C118" s="51"/>
      <c r="D118" s="51"/>
      <c r="E118" s="52"/>
      <c r="F118" s="53"/>
      <c r="G118" s="52"/>
      <c r="H118" s="15"/>
      <c r="I118" s="15"/>
      <c r="J118" s="15"/>
      <c r="K118" s="15"/>
      <c r="L118" s="2"/>
      <c r="M118" s="10"/>
      <c r="O118" s="10"/>
      <c r="P118" s="10"/>
    </row>
    <row r="119" spans="2:16" s="8" customFormat="1" ht="15" customHeight="1" x14ac:dyDescent="0.25">
      <c r="B119" s="2"/>
      <c r="C119" s="188" t="s">
        <v>22</v>
      </c>
      <c r="D119" s="189"/>
      <c r="E119" s="189"/>
      <c r="F119" s="189"/>
      <c r="G119" s="189"/>
      <c r="H119" s="189"/>
      <c r="I119" s="189"/>
      <c r="J119" s="189"/>
      <c r="K119" s="190"/>
      <c r="L119" s="2"/>
      <c r="M119" s="10"/>
      <c r="O119" s="10"/>
      <c r="P119" s="10"/>
    </row>
    <row r="120" spans="2:16" s="8" customFormat="1" ht="5.0999999999999996" customHeight="1" x14ac:dyDescent="0.25">
      <c r="B120" s="2"/>
      <c r="C120" s="47"/>
      <c r="D120" s="47"/>
      <c r="E120" s="55"/>
      <c r="F120" s="56"/>
      <c r="G120" s="55"/>
      <c r="H120" s="57"/>
      <c r="I120" s="57"/>
      <c r="J120" s="57"/>
      <c r="K120" s="57"/>
      <c r="L120" s="2"/>
      <c r="M120" s="10"/>
      <c r="O120" s="10"/>
      <c r="P120" s="10"/>
    </row>
    <row r="121" spans="2:16" s="8" customFormat="1" ht="15" customHeight="1" x14ac:dyDescent="0.25">
      <c r="B121" s="1"/>
      <c r="C121" s="28" t="s">
        <v>127</v>
      </c>
      <c r="D121" s="93" t="s">
        <v>142</v>
      </c>
      <c r="E121" s="93"/>
      <c r="F121" s="93"/>
      <c r="G121" s="93"/>
      <c r="H121" s="93"/>
      <c r="I121" s="93"/>
      <c r="J121" s="93"/>
      <c r="K121" s="94"/>
      <c r="L121" s="1"/>
      <c r="M121" s="10"/>
      <c r="O121" s="10"/>
      <c r="P121" s="10"/>
    </row>
    <row r="122" spans="2:16" s="8" customFormat="1" ht="30" customHeight="1" x14ac:dyDescent="0.25">
      <c r="B122" s="1"/>
      <c r="C122" s="28"/>
      <c r="D122" s="153" t="s">
        <v>84</v>
      </c>
      <c r="E122" s="154"/>
      <c r="F122" s="184" t="s">
        <v>151</v>
      </c>
      <c r="G122" s="185"/>
      <c r="H122" s="185"/>
      <c r="I122" s="185"/>
      <c r="J122" s="175"/>
      <c r="K122" s="22" t="s">
        <v>143</v>
      </c>
      <c r="L122" s="1"/>
      <c r="M122" s="10"/>
      <c r="O122" s="10"/>
      <c r="P122" s="10"/>
    </row>
    <row r="123" spans="2:16" s="8" customFormat="1" ht="15" customHeight="1" x14ac:dyDescent="0.25">
      <c r="B123" s="1"/>
      <c r="C123" s="126"/>
      <c r="D123" s="127"/>
      <c r="E123" s="128"/>
      <c r="F123" s="159"/>
      <c r="G123" s="160"/>
      <c r="H123" s="160"/>
      <c r="I123" s="160"/>
      <c r="J123" s="161"/>
      <c r="K123" s="58" t="str">
        <f>IFERROR(F123/$F$62,"-")</f>
        <v>-</v>
      </c>
      <c r="L123" s="1"/>
      <c r="M123" s="10"/>
      <c r="O123" s="10"/>
      <c r="P123" s="10"/>
    </row>
    <row r="124" spans="2:16" s="8" customFormat="1" ht="15" customHeight="1" x14ac:dyDescent="0.25">
      <c r="B124" s="1"/>
      <c r="C124" s="126"/>
      <c r="D124" s="127"/>
      <c r="E124" s="128"/>
      <c r="F124" s="159"/>
      <c r="G124" s="160"/>
      <c r="H124" s="160"/>
      <c r="I124" s="160"/>
      <c r="J124" s="161"/>
      <c r="K124" s="58" t="str">
        <f>IFERROR(F124/$F$62,"-")</f>
        <v>-</v>
      </c>
      <c r="L124" s="1"/>
      <c r="M124" s="10"/>
      <c r="O124" s="10"/>
      <c r="P124" s="10"/>
    </row>
    <row r="125" spans="2:16" s="8" customFormat="1" ht="15" customHeight="1" x14ac:dyDescent="0.25">
      <c r="B125" s="1"/>
      <c r="C125" s="126"/>
      <c r="D125" s="127"/>
      <c r="E125" s="128"/>
      <c r="F125" s="159"/>
      <c r="G125" s="160"/>
      <c r="H125" s="160"/>
      <c r="I125" s="160"/>
      <c r="J125" s="161"/>
      <c r="K125" s="58" t="str">
        <f>IFERROR(F125/$F$62,"-")</f>
        <v>-</v>
      </c>
      <c r="L125" s="1"/>
      <c r="M125" s="10"/>
      <c r="O125" s="10"/>
      <c r="P125" s="10"/>
    </row>
    <row r="126" spans="2:16" s="8" customFormat="1" ht="15" customHeight="1" x14ac:dyDescent="0.25">
      <c r="B126" s="1"/>
      <c r="C126" s="126"/>
      <c r="D126" s="127"/>
      <c r="E126" s="128"/>
      <c r="F126" s="159"/>
      <c r="G126" s="160"/>
      <c r="H126" s="160"/>
      <c r="I126" s="160"/>
      <c r="J126" s="161"/>
      <c r="K126" s="58" t="str">
        <f>IFERROR(F126/$F$62,"-")</f>
        <v>-</v>
      </c>
      <c r="L126" s="1"/>
      <c r="M126" s="10"/>
      <c r="O126" s="10"/>
      <c r="P126" s="10"/>
    </row>
    <row r="127" spans="2:16" s="8" customFormat="1" ht="15" customHeight="1" x14ac:dyDescent="0.25">
      <c r="B127" s="1"/>
      <c r="C127" s="165" t="s">
        <v>144</v>
      </c>
      <c r="D127" s="166"/>
      <c r="E127" s="167"/>
      <c r="F127" s="159"/>
      <c r="G127" s="160"/>
      <c r="H127" s="160"/>
      <c r="I127" s="160"/>
      <c r="J127" s="161"/>
      <c r="K127" s="58" t="str">
        <f>IFERROR(F127/$F$62,"-")</f>
        <v>-</v>
      </c>
      <c r="L127" s="1"/>
      <c r="M127" s="10"/>
      <c r="O127" s="10"/>
      <c r="P127" s="10"/>
    </row>
    <row r="128" spans="2:16" s="8" customFormat="1" ht="15" customHeight="1" x14ac:dyDescent="0.25">
      <c r="B128" s="1"/>
      <c r="C128" s="15"/>
      <c r="D128" s="15"/>
      <c r="E128" s="15"/>
      <c r="F128" s="16"/>
      <c r="G128" s="16"/>
      <c r="H128" s="16"/>
      <c r="I128" s="16"/>
      <c r="J128" s="16"/>
      <c r="K128" s="16"/>
      <c r="L128" s="1"/>
      <c r="M128" s="10"/>
      <c r="O128" s="10"/>
      <c r="P128" s="10"/>
    </row>
    <row r="129" spans="2:16" s="8" customFormat="1" ht="37.5" customHeight="1" x14ac:dyDescent="0.25">
      <c r="B129" s="1"/>
      <c r="C129" s="180" t="s">
        <v>95</v>
      </c>
      <c r="D129" s="181"/>
      <c r="E129" s="181"/>
      <c r="F129" s="181"/>
      <c r="G129" s="181"/>
      <c r="H129" s="181"/>
      <c r="I129" s="181"/>
      <c r="J129" s="181"/>
      <c r="K129" s="182"/>
      <c r="L129" s="1"/>
      <c r="M129" s="10"/>
      <c r="O129" s="10"/>
      <c r="P129" s="10"/>
    </row>
    <row r="130" spans="2:16" s="8" customFormat="1" ht="227.25" customHeight="1" x14ac:dyDescent="0.25">
      <c r="B130" s="1"/>
      <c r="C130" s="212" t="s">
        <v>132</v>
      </c>
      <c r="D130" s="212"/>
      <c r="E130" s="212"/>
      <c r="F130" s="212"/>
      <c r="G130" s="212"/>
      <c r="H130" s="212"/>
      <c r="I130" s="212"/>
      <c r="J130" s="212"/>
      <c r="K130" s="212"/>
      <c r="L130" s="1"/>
      <c r="M130" s="10"/>
      <c r="O130" s="10"/>
      <c r="P130" s="10"/>
    </row>
    <row r="131" spans="2:16" s="8" customFormat="1" ht="228.75" customHeight="1" x14ac:dyDescent="0.25">
      <c r="B131" s="1"/>
      <c r="C131" s="212"/>
      <c r="D131" s="212"/>
      <c r="E131" s="212"/>
      <c r="F131" s="212"/>
      <c r="G131" s="212"/>
      <c r="H131" s="212"/>
      <c r="I131" s="212"/>
      <c r="J131" s="212"/>
      <c r="K131" s="212"/>
      <c r="L131" s="1"/>
      <c r="M131" s="10"/>
      <c r="O131" s="10"/>
      <c r="P131" s="10"/>
    </row>
    <row r="132" spans="2:16" s="8" customFormat="1" ht="18.75" x14ac:dyDescent="0.25">
      <c r="B132" s="1"/>
      <c r="C132" s="213"/>
      <c r="D132" s="214"/>
      <c r="E132" s="214"/>
      <c r="F132" s="214"/>
      <c r="G132" s="214"/>
      <c r="H132" s="214"/>
      <c r="I132" s="214"/>
      <c r="J132" s="214"/>
      <c r="K132" s="215"/>
      <c r="L132" s="1"/>
      <c r="M132" s="10"/>
      <c r="O132" s="10"/>
      <c r="P132" s="10"/>
    </row>
    <row r="133" spans="2:16" s="8" customFormat="1" ht="15" customHeight="1" x14ac:dyDescent="0.25">
      <c r="B133" s="1"/>
      <c r="C133" s="183" t="s">
        <v>74</v>
      </c>
      <c r="D133" s="183"/>
      <c r="E133" s="183"/>
      <c r="F133" s="183"/>
      <c r="G133" s="183"/>
      <c r="H133" s="183"/>
      <c r="I133" s="183"/>
      <c r="J133" s="183"/>
      <c r="K133" s="183"/>
      <c r="L133" s="1"/>
      <c r="M133" s="10"/>
      <c r="O133" s="10"/>
      <c r="P133" s="10"/>
    </row>
    <row r="134" spans="2:16" s="8" customFormat="1" ht="15" customHeight="1" x14ac:dyDescent="0.25">
      <c r="B134" s="1"/>
      <c r="C134" s="179" t="s">
        <v>160</v>
      </c>
      <c r="D134" s="179"/>
      <c r="E134" s="179"/>
      <c r="F134" s="179"/>
      <c r="G134" s="179"/>
      <c r="H134" s="179"/>
      <c r="I134" s="179"/>
      <c r="J134" s="179"/>
      <c r="K134" s="179"/>
      <c r="L134" s="1"/>
      <c r="M134" s="10"/>
      <c r="O134" s="10"/>
      <c r="P134" s="10"/>
    </row>
    <row r="135" spans="2:16" s="8" customFormat="1" ht="15" customHeight="1" x14ac:dyDescent="0.25">
      <c r="B135" s="1"/>
      <c r="C135" s="179" t="s">
        <v>75</v>
      </c>
      <c r="D135" s="179"/>
      <c r="E135" s="179"/>
      <c r="F135" s="179"/>
      <c r="G135" s="179"/>
      <c r="H135" s="179"/>
      <c r="I135" s="179"/>
      <c r="J135" s="179"/>
      <c r="K135" s="179"/>
      <c r="L135" s="1"/>
      <c r="M135" s="10"/>
      <c r="O135" s="10"/>
      <c r="P135" s="10"/>
    </row>
    <row r="136" spans="2:16" s="8" customFormat="1" ht="15" customHeight="1" x14ac:dyDescent="0.25">
      <c r="B136" s="1"/>
      <c r="C136" s="179" t="s">
        <v>79</v>
      </c>
      <c r="D136" s="179"/>
      <c r="E136" s="179"/>
      <c r="F136" s="179"/>
      <c r="G136" s="179"/>
      <c r="H136" s="179"/>
      <c r="I136" s="179"/>
      <c r="J136" s="179"/>
      <c r="K136" s="179"/>
      <c r="L136" s="1"/>
      <c r="M136" s="10"/>
      <c r="O136" s="10"/>
      <c r="P136" s="10"/>
    </row>
    <row r="137" spans="2:16" s="8" customFormat="1" ht="15" customHeight="1" x14ac:dyDescent="0.25">
      <c r="B137" s="1"/>
      <c r="C137" s="179" t="s">
        <v>88</v>
      </c>
      <c r="D137" s="179"/>
      <c r="E137" s="179"/>
      <c r="F137" s="179"/>
      <c r="G137" s="179"/>
      <c r="H137" s="179"/>
      <c r="I137" s="179"/>
      <c r="J137" s="179"/>
      <c r="K137" s="179"/>
      <c r="L137" s="1"/>
      <c r="M137" s="10"/>
      <c r="N137" s="73"/>
      <c r="O137" s="10"/>
      <c r="P137" s="10"/>
    </row>
    <row r="138" spans="2:16" s="8" customFormat="1" ht="15" customHeight="1" x14ac:dyDescent="0.25">
      <c r="B138" s="1"/>
      <c r="C138" s="179" t="s">
        <v>89</v>
      </c>
      <c r="D138" s="179"/>
      <c r="E138" s="179"/>
      <c r="F138" s="179"/>
      <c r="G138" s="179"/>
      <c r="H138" s="179"/>
      <c r="I138" s="179"/>
      <c r="J138" s="179"/>
      <c r="K138" s="179"/>
      <c r="L138" s="1"/>
      <c r="M138" s="10"/>
      <c r="N138" s="73"/>
      <c r="O138" s="10"/>
      <c r="P138" s="10"/>
    </row>
    <row r="139" spans="2:16" s="8" customFormat="1" ht="24.75" customHeight="1" x14ac:dyDescent="0.25">
      <c r="B139" s="1"/>
      <c r="C139" s="90" t="s">
        <v>23</v>
      </c>
      <c r="D139" s="91"/>
      <c r="E139" s="91"/>
      <c r="F139" s="91"/>
      <c r="G139" s="91"/>
      <c r="H139" s="91"/>
      <c r="I139" s="91"/>
      <c r="J139" s="91"/>
      <c r="K139" s="92"/>
      <c r="L139" s="1"/>
      <c r="M139" s="10"/>
      <c r="N139" s="73"/>
      <c r="O139" s="10"/>
      <c r="P139" s="10"/>
    </row>
    <row r="140" spans="2:16" s="8" customFormat="1" ht="3.75" hidden="1" customHeight="1" x14ac:dyDescent="0.25">
      <c r="B140" s="1"/>
      <c r="C140" s="59"/>
      <c r="D140" s="59"/>
      <c r="E140" s="59"/>
      <c r="F140" s="17"/>
      <c r="G140" s="51"/>
      <c r="H140" s="59"/>
      <c r="I140" s="59"/>
      <c r="J140" s="59"/>
      <c r="K140" s="59"/>
      <c r="L140" s="1"/>
      <c r="M140" s="10"/>
      <c r="N140" s="73"/>
      <c r="O140" s="10"/>
      <c r="P140" s="10"/>
    </row>
    <row r="141" spans="2:16" s="8" customFormat="1" ht="5.0999999999999996" customHeight="1" x14ac:dyDescent="0.25">
      <c r="B141" s="1"/>
      <c r="C141" s="59"/>
      <c r="D141" s="59"/>
      <c r="E141" s="59"/>
      <c r="F141" s="17"/>
      <c r="G141" s="51"/>
      <c r="H141" s="59"/>
      <c r="I141" s="59"/>
      <c r="J141" s="59"/>
      <c r="K141" s="59"/>
      <c r="L141" s="1"/>
      <c r="M141" s="10"/>
      <c r="N141" s="73"/>
      <c r="O141" s="10"/>
      <c r="P141" s="10"/>
    </row>
    <row r="142" spans="2:16" s="5" customFormat="1" x14ac:dyDescent="0.25">
      <c r="B142" s="1"/>
      <c r="C142" s="209"/>
      <c r="D142" s="210"/>
      <c r="E142" s="210"/>
      <c r="F142" s="210"/>
      <c r="G142" s="210"/>
      <c r="H142" s="210"/>
      <c r="I142" s="210"/>
      <c r="J142" s="210"/>
      <c r="K142" s="211"/>
      <c r="L142" s="1"/>
      <c r="M142" s="10"/>
      <c r="N142" s="75"/>
      <c r="O142" s="10"/>
      <c r="P142" s="10"/>
    </row>
    <row r="143" spans="2:16" s="5" customFormat="1" x14ac:dyDescent="0.25">
      <c r="B143" s="1"/>
      <c r="C143" s="191" t="s">
        <v>39</v>
      </c>
      <c r="D143" s="192"/>
      <c r="E143" s="192"/>
      <c r="F143" s="192"/>
      <c r="G143" s="192"/>
      <c r="H143" s="192"/>
      <c r="I143" s="192"/>
      <c r="J143" s="192"/>
      <c r="K143" s="193"/>
      <c r="L143" s="1"/>
      <c r="M143" s="10"/>
      <c r="N143" s="75"/>
      <c r="O143" s="10"/>
      <c r="P143" s="10"/>
    </row>
    <row r="144" spans="2:16" s="5" customFormat="1" x14ac:dyDescent="0.25">
      <c r="B144" s="1"/>
      <c r="C144" s="216" t="s">
        <v>85</v>
      </c>
      <c r="D144" s="217"/>
      <c r="E144" s="217"/>
      <c r="F144" s="217"/>
      <c r="G144" s="217"/>
      <c r="H144" s="217"/>
      <c r="I144" s="217"/>
      <c r="J144" s="217"/>
      <c r="K144" s="218"/>
      <c r="L144" s="1"/>
      <c r="M144" s="10"/>
      <c r="N144" s="75" t="s">
        <v>40</v>
      </c>
      <c r="O144" s="74"/>
      <c r="P144" s="10"/>
    </row>
    <row r="145" spans="2:16" s="5" customFormat="1" x14ac:dyDescent="0.25">
      <c r="B145" s="1"/>
      <c r="C145" s="219"/>
      <c r="D145" s="220"/>
      <c r="E145" s="220"/>
      <c r="F145" s="220"/>
      <c r="G145" s="220"/>
      <c r="H145" s="220"/>
      <c r="I145" s="220"/>
      <c r="J145" s="220"/>
      <c r="K145" s="221"/>
      <c r="L145" s="1"/>
      <c r="M145" s="10"/>
      <c r="N145" s="75" t="s">
        <v>41</v>
      </c>
      <c r="O145" s="74"/>
      <c r="P145" s="10"/>
    </row>
    <row r="146" spans="2:16" s="5" customFormat="1" x14ac:dyDescent="0.25">
      <c r="B146" s="1"/>
      <c r="C146" s="209"/>
      <c r="D146" s="210"/>
      <c r="E146" s="210"/>
      <c r="F146" s="210"/>
      <c r="G146" s="210"/>
      <c r="H146" s="210"/>
      <c r="I146" s="210"/>
      <c r="J146" s="210"/>
      <c r="K146" s="211"/>
      <c r="L146" s="1"/>
      <c r="M146" s="10"/>
      <c r="N146" s="75" t="s">
        <v>42</v>
      </c>
      <c r="O146" s="74"/>
      <c r="P146" s="10"/>
    </row>
    <row r="147" spans="2:16" s="5" customFormat="1" x14ac:dyDescent="0.25">
      <c r="B147" s="1"/>
      <c r="C147" s="191" t="s">
        <v>145</v>
      </c>
      <c r="D147" s="192"/>
      <c r="E147" s="192"/>
      <c r="F147" s="192"/>
      <c r="G147" s="192"/>
      <c r="H147" s="192"/>
      <c r="I147" s="192"/>
      <c r="J147" s="192"/>
      <c r="K147" s="193"/>
      <c r="L147" s="1"/>
      <c r="M147" s="10"/>
      <c r="N147" s="75" t="s">
        <v>43</v>
      </c>
      <c r="O147" s="74"/>
      <c r="P147" s="10"/>
    </row>
    <row r="148" spans="2:16" s="5" customFormat="1" x14ac:dyDescent="0.25">
      <c r="B148" s="1"/>
      <c r="C148" s="194" t="s">
        <v>86</v>
      </c>
      <c r="D148" s="192"/>
      <c r="E148" s="192"/>
      <c r="F148" s="192"/>
      <c r="G148" s="192"/>
      <c r="H148" s="192"/>
      <c r="I148" s="192"/>
      <c r="J148" s="192"/>
      <c r="K148" s="193"/>
      <c r="L148" s="1"/>
      <c r="M148" s="10"/>
      <c r="N148" s="75" t="s">
        <v>44</v>
      </c>
      <c r="O148" s="74"/>
      <c r="P148" s="10"/>
    </row>
    <row r="149" spans="2:16" s="5" customFormat="1" x14ac:dyDescent="0.25">
      <c r="B149" s="1"/>
      <c r="C149" s="195"/>
      <c r="D149" s="196"/>
      <c r="E149" s="196"/>
      <c r="F149" s="196"/>
      <c r="G149" s="196"/>
      <c r="H149" s="196"/>
      <c r="I149" s="196"/>
      <c r="J149" s="196"/>
      <c r="K149" s="197"/>
      <c r="L149" s="1"/>
      <c r="M149" s="10"/>
      <c r="N149" s="75" t="s">
        <v>45</v>
      </c>
      <c r="O149" s="74"/>
      <c r="P149" s="10"/>
    </row>
    <row r="150" spans="2:16" s="5" customFormat="1" x14ac:dyDescent="0.25">
      <c r="B150" s="1"/>
      <c r="C150" s="209"/>
      <c r="D150" s="210"/>
      <c r="E150" s="210"/>
      <c r="F150" s="210"/>
      <c r="G150" s="210"/>
      <c r="H150" s="210"/>
      <c r="I150" s="210"/>
      <c r="J150" s="210"/>
      <c r="K150" s="211"/>
      <c r="L150" s="1"/>
      <c r="M150" s="10"/>
      <c r="N150" s="75" t="s">
        <v>46</v>
      </c>
      <c r="O150" s="74"/>
      <c r="P150" s="10"/>
    </row>
    <row r="151" spans="2:16" s="5" customFormat="1" x14ac:dyDescent="0.25">
      <c r="B151" s="1"/>
      <c r="C151" s="191" t="s">
        <v>146</v>
      </c>
      <c r="D151" s="192"/>
      <c r="E151" s="192"/>
      <c r="F151" s="192"/>
      <c r="G151" s="192"/>
      <c r="H151" s="192"/>
      <c r="I151" s="192"/>
      <c r="J151" s="192"/>
      <c r="K151" s="193"/>
      <c r="L151" s="1"/>
      <c r="M151" s="10"/>
      <c r="N151" s="75" t="s">
        <v>47</v>
      </c>
      <c r="O151" s="74"/>
      <c r="P151" s="10"/>
    </row>
    <row r="152" spans="2:16" s="5" customFormat="1" x14ac:dyDescent="0.25">
      <c r="B152" s="1"/>
      <c r="C152" s="216" t="s">
        <v>87</v>
      </c>
      <c r="D152" s="217"/>
      <c r="E152" s="217"/>
      <c r="F152" s="217"/>
      <c r="G152" s="217"/>
      <c r="H152" s="217"/>
      <c r="I152" s="217"/>
      <c r="J152" s="217"/>
      <c r="K152" s="218"/>
      <c r="L152" s="1"/>
      <c r="M152" s="10"/>
      <c r="N152" s="75" t="s">
        <v>48</v>
      </c>
      <c r="O152" s="74"/>
      <c r="P152" s="10"/>
    </row>
    <row r="153" spans="2:16" s="5" customFormat="1" x14ac:dyDescent="0.25">
      <c r="B153" s="1"/>
      <c r="C153" s="219"/>
      <c r="D153" s="220"/>
      <c r="E153" s="220"/>
      <c r="F153" s="220"/>
      <c r="G153" s="220"/>
      <c r="H153" s="220"/>
      <c r="I153" s="220"/>
      <c r="J153" s="220"/>
      <c r="K153" s="221"/>
      <c r="L153" s="1"/>
      <c r="M153" s="10"/>
      <c r="N153" s="75" t="s">
        <v>49</v>
      </c>
      <c r="O153" s="74"/>
      <c r="P153" s="10"/>
    </row>
    <row r="154" spans="2:16" s="5" customFormat="1" x14ac:dyDescent="0.25">
      <c r="B154" s="1"/>
      <c r="C154" s="209"/>
      <c r="D154" s="210"/>
      <c r="E154" s="210"/>
      <c r="F154" s="210"/>
      <c r="G154" s="210"/>
      <c r="H154" s="210"/>
      <c r="I154" s="210"/>
      <c r="J154" s="210"/>
      <c r="K154" s="211"/>
      <c r="L154" s="1"/>
      <c r="M154" s="10"/>
      <c r="N154" s="75" t="s">
        <v>50</v>
      </c>
      <c r="O154" s="74"/>
      <c r="P154" s="10"/>
    </row>
    <row r="155" spans="2:16" s="5" customFormat="1" x14ac:dyDescent="0.25">
      <c r="B155" s="1"/>
      <c r="C155" s="191" t="s">
        <v>147</v>
      </c>
      <c r="D155" s="192"/>
      <c r="E155" s="192"/>
      <c r="F155" s="192"/>
      <c r="G155" s="192"/>
      <c r="H155" s="192"/>
      <c r="I155" s="192"/>
      <c r="J155" s="192"/>
      <c r="K155" s="193"/>
      <c r="L155" s="1"/>
      <c r="M155" s="10"/>
      <c r="N155" s="75" t="s">
        <v>51</v>
      </c>
      <c r="O155" s="74"/>
      <c r="P155" s="10"/>
    </row>
    <row r="156" spans="2:16" s="5" customFormat="1" x14ac:dyDescent="0.25">
      <c r="B156" s="1"/>
      <c r="C156" s="194" t="s">
        <v>38</v>
      </c>
      <c r="D156" s="192"/>
      <c r="E156" s="192"/>
      <c r="F156" s="192"/>
      <c r="G156" s="192"/>
      <c r="H156" s="192"/>
      <c r="I156" s="192"/>
      <c r="J156" s="192"/>
      <c r="K156" s="193"/>
      <c r="L156" s="1"/>
      <c r="M156" s="10"/>
      <c r="N156" s="75" t="s">
        <v>52</v>
      </c>
      <c r="O156" s="74"/>
      <c r="P156" s="10"/>
    </row>
    <row r="157" spans="2:16" s="5" customFormat="1" ht="3.75" customHeight="1" x14ac:dyDescent="0.25">
      <c r="B157" s="1"/>
      <c r="C157" s="195"/>
      <c r="D157" s="196"/>
      <c r="E157" s="196"/>
      <c r="F157" s="196"/>
      <c r="G157" s="196"/>
      <c r="H157" s="196"/>
      <c r="I157" s="196"/>
      <c r="J157" s="196"/>
      <c r="K157" s="197"/>
      <c r="L157" s="1"/>
      <c r="M157" s="10"/>
      <c r="N157" s="75" t="s">
        <v>53</v>
      </c>
      <c r="O157" s="74"/>
      <c r="P157" s="10"/>
    </row>
    <row r="158" spans="2:16" s="5" customFormat="1" x14ac:dyDescent="0.25">
      <c r="B158" s="1"/>
      <c r="C158" s="59"/>
      <c r="D158" s="59"/>
      <c r="E158" s="59"/>
      <c r="F158" s="17"/>
      <c r="G158" s="51"/>
      <c r="H158" s="59"/>
      <c r="I158" s="59"/>
      <c r="J158" s="59"/>
      <c r="K158" s="59"/>
      <c r="L158" s="1"/>
      <c r="M158" s="10"/>
      <c r="N158" s="75" t="s">
        <v>54</v>
      </c>
      <c r="O158" s="74"/>
      <c r="P158" s="10"/>
    </row>
    <row r="159" spans="2:16" s="5" customFormat="1" x14ac:dyDescent="0.25">
      <c r="C159" s="60"/>
      <c r="D159" s="60"/>
      <c r="E159" s="60"/>
      <c r="F159" s="61"/>
      <c r="G159" s="60"/>
      <c r="H159" s="60"/>
      <c r="I159" s="60"/>
      <c r="J159" s="60"/>
      <c r="K159" s="60"/>
      <c r="M159" s="10"/>
      <c r="N159" s="75" t="s">
        <v>55</v>
      </c>
      <c r="O159" s="74"/>
      <c r="P159" s="10"/>
    </row>
    <row r="160" spans="2:16" s="5" customFormat="1" x14ac:dyDescent="0.25">
      <c r="C160" s="60"/>
      <c r="D160" s="60"/>
      <c r="E160" s="60"/>
      <c r="F160" s="61"/>
      <c r="G160" s="60"/>
      <c r="H160" s="60"/>
      <c r="I160" s="60"/>
      <c r="J160" s="60"/>
      <c r="K160" s="60"/>
      <c r="M160" s="10"/>
      <c r="N160" s="75" t="s">
        <v>56</v>
      </c>
      <c r="O160" s="74"/>
      <c r="P160" s="10"/>
    </row>
    <row r="161" spans="3:16" s="5" customFormat="1" x14ac:dyDescent="0.25">
      <c r="C161" s="60"/>
      <c r="D161" s="60"/>
      <c r="E161" s="60"/>
      <c r="F161" s="61"/>
      <c r="G161" s="60"/>
      <c r="H161" s="60"/>
      <c r="I161" s="60"/>
      <c r="J161" s="60"/>
      <c r="K161" s="60"/>
      <c r="M161" s="10"/>
      <c r="N161" s="75"/>
      <c r="O161" s="74"/>
      <c r="P161" s="10"/>
    </row>
    <row r="162" spans="3:16" s="5" customFormat="1" x14ac:dyDescent="0.25">
      <c r="C162" s="62"/>
      <c r="D162" s="62"/>
      <c r="E162" s="62"/>
      <c r="F162" s="63"/>
      <c r="G162" s="60"/>
      <c r="H162" s="60"/>
      <c r="I162" s="60"/>
      <c r="J162" s="60"/>
      <c r="K162" s="60"/>
      <c r="M162" s="10"/>
      <c r="N162" s="75"/>
      <c r="O162" s="74"/>
      <c r="P162" s="10"/>
    </row>
    <row r="163" spans="3:16" s="5" customFormat="1" x14ac:dyDescent="0.25">
      <c r="C163" s="60"/>
      <c r="D163" s="60"/>
      <c r="E163" s="60"/>
      <c r="F163" s="61"/>
      <c r="G163" s="60"/>
      <c r="H163" s="60"/>
      <c r="I163" s="60"/>
      <c r="J163" s="60"/>
      <c r="K163" s="60"/>
      <c r="M163" s="10"/>
      <c r="N163" s="75"/>
      <c r="O163" s="74"/>
      <c r="P163" s="10"/>
    </row>
    <row r="164" spans="3:16" s="5" customFormat="1" x14ac:dyDescent="0.25">
      <c r="C164" s="60"/>
      <c r="D164" s="60"/>
      <c r="E164" s="60"/>
      <c r="F164" s="61"/>
      <c r="G164" s="60"/>
      <c r="H164" s="60"/>
      <c r="I164" s="60"/>
      <c r="J164" s="60"/>
      <c r="K164" s="60"/>
      <c r="M164" s="10"/>
      <c r="N164" s="75"/>
      <c r="O164" s="74"/>
      <c r="P164" s="10"/>
    </row>
    <row r="165" spans="3:16" s="5" customFormat="1" x14ac:dyDescent="0.25">
      <c r="C165" s="60"/>
      <c r="D165" s="60"/>
      <c r="E165" s="60"/>
      <c r="F165" s="61"/>
      <c r="G165" s="60"/>
      <c r="H165" s="60"/>
      <c r="I165" s="60"/>
      <c r="J165" s="60"/>
      <c r="K165" s="60"/>
      <c r="M165" s="10"/>
      <c r="N165" s="75"/>
      <c r="O165" s="10"/>
      <c r="P165" s="10"/>
    </row>
    <row r="166" spans="3:16" s="5" customFormat="1" x14ac:dyDescent="0.25">
      <c r="C166" s="60"/>
      <c r="D166" s="60"/>
      <c r="E166" s="60"/>
      <c r="F166" s="61"/>
      <c r="G166" s="60"/>
      <c r="H166" s="60"/>
      <c r="I166" s="60"/>
      <c r="J166" s="60"/>
      <c r="K166" s="60"/>
      <c r="M166" s="10"/>
      <c r="N166" s="75"/>
      <c r="O166" s="10"/>
      <c r="P166" s="10"/>
    </row>
    <row r="167" spans="3:16" s="5" customFormat="1" x14ac:dyDescent="0.25">
      <c r="C167" s="60"/>
      <c r="D167" s="60"/>
      <c r="E167" s="60"/>
      <c r="F167" s="61"/>
      <c r="G167" s="60"/>
      <c r="H167" s="60"/>
      <c r="I167" s="60"/>
      <c r="J167" s="60"/>
      <c r="K167" s="60"/>
      <c r="M167" s="10"/>
      <c r="O167" s="10"/>
      <c r="P167" s="10"/>
    </row>
    <row r="168" spans="3:16" s="5" customFormat="1" x14ac:dyDescent="0.25">
      <c r="F168" s="14"/>
      <c r="M168" s="10"/>
      <c r="O168" s="10"/>
      <c r="P168" s="10"/>
    </row>
    <row r="169" spans="3:16" s="5" customFormat="1" x14ac:dyDescent="0.25">
      <c r="F169" s="14"/>
      <c r="M169" s="10"/>
      <c r="O169" s="10"/>
      <c r="P169" s="10"/>
    </row>
    <row r="170" spans="3:16" s="5" customFormat="1" x14ac:dyDescent="0.25">
      <c r="F170" s="14"/>
      <c r="M170" s="10"/>
      <c r="O170" s="10"/>
      <c r="P170" s="10"/>
    </row>
    <row r="171" spans="3:16" s="5" customFormat="1" x14ac:dyDescent="0.25">
      <c r="F171" s="14"/>
      <c r="M171" s="10"/>
      <c r="O171" s="10"/>
      <c r="P171" s="10"/>
    </row>
    <row r="172" spans="3:16" s="5" customFormat="1" x14ac:dyDescent="0.25">
      <c r="F172" s="14"/>
      <c r="M172" s="10"/>
      <c r="O172" s="10"/>
      <c r="P172" s="10"/>
    </row>
    <row r="173" spans="3:16" s="5" customFormat="1" x14ac:dyDescent="0.25">
      <c r="F173" s="14"/>
      <c r="M173" s="10"/>
      <c r="O173" s="10"/>
      <c r="P173" s="10"/>
    </row>
    <row r="174" spans="3:16" s="5" customFormat="1" x14ac:dyDescent="0.25">
      <c r="F174" s="14"/>
      <c r="M174" s="10"/>
      <c r="O174" s="10"/>
      <c r="P174" s="10"/>
    </row>
    <row r="175" spans="3:16" s="5" customFormat="1" x14ac:dyDescent="0.25">
      <c r="F175" s="14"/>
      <c r="M175" s="10"/>
      <c r="O175" s="10"/>
      <c r="P175" s="10"/>
    </row>
    <row r="176" spans="3:16" s="5" customFormat="1" x14ac:dyDescent="0.25">
      <c r="F176" s="14"/>
      <c r="M176" s="10"/>
      <c r="O176" s="10"/>
      <c r="P176" s="10"/>
    </row>
    <row r="177" spans="6:16" s="5" customFormat="1" x14ac:dyDescent="0.25">
      <c r="F177" s="14"/>
      <c r="M177" s="10"/>
      <c r="O177" s="10"/>
      <c r="P177" s="10"/>
    </row>
    <row r="178" spans="6:16" s="5" customFormat="1" x14ac:dyDescent="0.25">
      <c r="F178" s="14"/>
      <c r="M178" s="10"/>
      <c r="O178" s="10"/>
      <c r="P178" s="10"/>
    </row>
    <row r="179" spans="6:16" s="5" customFormat="1" x14ac:dyDescent="0.25">
      <c r="F179" s="14"/>
      <c r="M179" s="10"/>
      <c r="O179" s="10"/>
      <c r="P179" s="10"/>
    </row>
    <row r="180" spans="6:16" s="5" customFormat="1" x14ac:dyDescent="0.25">
      <c r="F180" s="14"/>
      <c r="M180" s="10"/>
      <c r="O180" s="10"/>
      <c r="P180" s="10"/>
    </row>
    <row r="181" spans="6:16" s="5" customFormat="1" x14ac:dyDescent="0.25">
      <c r="F181" s="14"/>
      <c r="M181" s="10"/>
      <c r="O181" s="10"/>
      <c r="P181" s="10"/>
    </row>
    <row r="182" spans="6:16" s="5" customFormat="1" x14ac:dyDescent="0.25">
      <c r="F182" s="14"/>
      <c r="M182" s="10"/>
      <c r="O182" s="10"/>
      <c r="P182" s="10"/>
    </row>
    <row r="183" spans="6:16" s="5" customFormat="1" x14ac:dyDescent="0.25">
      <c r="F183" s="14"/>
      <c r="M183" s="10"/>
      <c r="O183" s="10"/>
      <c r="P183" s="10"/>
    </row>
    <row r="184" spans="6:16" s="5" customFormat="1" x14ac:dyDescent="0.25">
      <c r="F184" s="14"/>
      <c r="M184" s="10"/>
      <c r="O184" s="10"/>
      <c r="P184" s="10"/>
    </row>
    <row r="185" spans="6:16" s="5" customFormat="1" x14ac:dyDescent="0.25">
      <c r="F185" s="14"/>
      <c r="M185" s="10"/>
      <c r="O185" s="10"/>
      <c r="P185" s="10"/>
    </row>
    <row r="186" spans="6:16" s="5" customFormat="1" x14ac:dyDescent="0.25">
      <c r="F186" s="14"/>
      <c r="M186" s="10"/>
      <c r="O186" s="10"/>
      <c r="P186" s="10"/>
    </row>
    <row r="187" spans="6:16" s="5" customFormat="1" x14ac:dyDescent="0.25">
      <c r="F187" s="14"/>
      <c r="M187" s="10"/>
      <c r="O187" s="10"/>
      <c r="P187" s="10"/>
    </row>
    <row r="188" spans="6:16" s="5" customFormat="1" x14ac:dyDescent="0.25">
      <c r="F188" s="14"/>
      <c r="M188" s="10"/>
      <c r="O188" s="10"/>
      <c r="P188" s="10"/>
    </row>
    <row r="189" spans="6:16" s="5" customFormat="1" x14ac:dyDescent="0.25">
      <c r="F189" s="14"/>
      <c r="M189" s="10"/>
      <c r="O189" s="10"/>
      <c r="P189" s="10"/>
    </row>
    <row r="190" spans="6:16" s="5" customFormat="1" x14ac:dyDescent="0.25">
      <c r="F190" s="14"/>
      <c r="M190" s="10"/>
      <c r="O190" s="10"/>
      <c r="P190" s="10"/>
    </row>
    <row r="191" spans="6:16" s="5" customFormat="1" x14ac:dyDescent="0.25">
      <c r="F191" s="14"/>
      <c r="M191" s="10"/>
      <c r="O191" s="10"/>
      <c r="P191" s="10"/>
    </row>
    <row r="192" spans="6:16" s="5" customFormat="1" x14ac:dyDescent="0.25">
      <c r="F192" s="14"/>
      <c r="M192" s="10"/>
      <c r="O192" s="10"/>
      <c r="P192" s="10"/>
    </row>
    <row r="193" spans="6:16" s="5" customFormat="1" x14ac:dyDescent="0.25">
      <c r="F193" s="14"/>
      <c r="M193" s="10"/>
      <c r="O193" s="10"/>
      <c r="P193" s="10"/>
    </row>
    <row r="194" spans="6:16" s="5" customFormat="1" x14ac:dyDescent="0.25">
      <c r="F194" s="14"/>
      <c r="M194" s="10"/>
      <c r="O194" s="10"/>
      <c r="P194" s="10"/>
    </row>
    <row r="195" spans="6:16" s="5" customFormat="1" x14ac:dyDescent="0.25">
      <c r="F195" s="14"/>
      <c r="M195" s="10"/>
      <c r="O195" s="10"/>
      <c r="P195" s="10"/>
    </row>
    <row r="196" spans="6:16" s="5" customFormat="1" x14ac:dyDescent="0.25">
      <c r="F196" s="14"/>
      <c r="M196" s="10"/>
      <c r="O196" s="10"/>
      <c r="P196" s="10"/>
    </row>
    <row r="197" spans="6:16" s="5" customFormat="1" x14ac:dyDescent="0.25">
      <c r="F197" s="14"/>
      <c r="M197" s="10"/>
      <c r="O197" s="10"/>
      <c r="P197" s="10"/>
    </row>
    <row r="198" spans="6:16" s="5" customFormat="1" x14ac:dyDescent="0.25">
      <c r="F198" s="14"/>
      <c r="M198" s="10"/>
      <c r="O198" s="10"/>
      <c r="P198" s="10"/>
    </row>
    <row r="199" spans="6:16" s="5" customFormat="1" x14ac:dyDescent="0.25">
      <c r="F199" s="14"/>
      <c r="M199" s="10"/>
      <c r="O199" s="10"/>
      <c r="P199" s="10"/>
    </row>
    <row r="200" spans="6:16" s="5" customFormat="1" x14ac:dyDescent="0.25">
      <c r="F200" s="14"/>
      <c r="M200" s="10"/>
      <c r="O200" s="10"/>
      <c r="P200" s="10"/>
    </row>
    <row r="201" spans="6:16" s="5" customFormat="1" x14ac:dyDescent="0.25">
      <c r="F201" s="14"/>
      <c r="M201" s="10"/>
      <c r="O201" s="10"/>
      <c r="P201" s="10"/>
    </row>
    <row r="202" spans="6:16" s="5" customFormat="1" x14ac:dyDescent="0.25">
      <c r="F202" s="14"/>
      <c r="M202" s="10"/>
      <c r="O202" s="10"/>
      <c r="P202" s="10"/>
    </row>
    <row r="203" spans="6:16" s="5" customFormat="1" x14ac:dyDescent="0.25">
      <c r="F203" s="14"/>
      <c r="M203" s="10"/>
      <c r="O203" s="10"/>
      <c r="P203" s="10"/>
    </row>
    <row r="204" spans="6:16" s="5" customFormat="1" x14ac:dyDescent="0.25">
      <c r="F204" s="14"/>
      <c r="M204" s="10"/>
      <c r="O204" s="10"/>
      <c r="P204" s="10"/>
    </row>
    <row r="205" spans="6:16" s="5" customFormat="1" x14ac:dyDescent="0.25">
      <c r="F205" s="14"/>
      <c r="M205" s="10"/>
      <c r="O205" s="10"/>
      <c r="P205" s="10"/>
    </row>
    <row r="206" spans="6:16" s="5" customFormat="1" x14ac:dyDescent="0.25">
      <c r="F206" s="14"/>
      <c r="M206" s="10"/>
      <c r="O206" s="10"/>
      <c r="P206" s="10"/>
    </row>
    <row r="207" spans="6:16" s="5" customFormat="1" x14ac:dyDescent="0.25">
      <c r="F207" s="14"/>
      <c r="M207" s="10"/>
      <c r="O207" s="10"/>
      <c r="P207" s="10"/>
    </row>
    <row r="208" spans="6:16" s="5" customFormat="1" x14ac:dyDescent="0.25">
      <c r="F208" s="14"/>
      <c r="M208" s="10"/>
      <c r="O208" s="10"/>
      <c r="P208" s="10"/>
    </row>
    <row r="209" spans="3:16" s="5" customFormat="1" x14ac:dyDescent="0.25">
      <c r="F209" s="14"/>
      <c r="M209" s="10"/>
      <c r="O209" s="10"/>
      <c r="P209" s="10"/>
    </row>
    <row r="210" spans="3:16" s="5" customFormat="1" x14ac:dyDescent="0.25">
      <c r="F210" s="14"/>
      <c r="M210" s="10"/>
      <c r="O210" s="10"/>
      <c r="P210" s="10"/>
    </row>
    <row r="211" spans="3:16" x14ac:dyDescent="0.25">
      <c r="C211" s="5"/>
      <c r="D211" s="5"/>
      <c r="E211" s="5"/>
      <c r="F211" s="14"/>
      <c r="G211" s="5"/>
      <c r="H211" s="5"/>
      <c r="I211" s="5"/>
      <c r="J211" s="5"/>
      <c r="K211" s="5"/>
    </row>
    <row r="212" spans="3:16" x14ac:dyDescent="0.25">
      <c r="C212" s="5"/>
      <c r="D212" s="5"/>
      <c r="E212" s="5"/>
      <c r="F212" s="14"/>
      <c r="G212" s="5"/>
      <c r="H212" s="5"/>
      <c r="I212" s="5"/>
      <c r="J212" s="5"/>
      <c r="K212" s="5"/>
    </row>
    <row r="213" spans="3:16" x14ac:dyDescent="0.25">
      <c r="C213" s="5"/>
      <c r="D213" s="5"/>
      <c r="E213" s="5"/>
      <c r="F213" s="14"/>
      <c r="G213" s="5"/>
      <c r="H213" s="5"/>
      <c r="I213" s="5"/>
      <c r="J213" s="5"/>
      <c r="K213" s="5"/>
    </row>
    <row r="214" spans="3:16" x14ac:dyDescent="0.25">
      <c r="C214" s="5"/>
      <c r="D214" s="5"/>
      <c r="E214" s="5"/>
      <c r="F214" s="14"/>
      <c r="G214" s="5"/>
      <c r="H214" s="5"/>
      <c r="I214" s="5"/>
      <c r="J214" s="5"/>
      <c r="K214" s="5"/>
    </row>
    <row r="215" spans="3:16" x14ac:dyDescent="0.25">
      <c r="C215" s="5"/>
      <c r="D215" s="5"/>
      <c r="E215" s="5"/>
      <c r="F215" s="14"/>
      <c r="G215" s="5"/>
      <c r="H215" s="5"/>
      <c r="I215" s="5"/>
      <c r="J215" s="5"/>
      <c r="K215" s="5"/>
    </row>
    <row r="216" spans="3:16" x14ac:dyDescent="0.25">
      <c r="C216" s="5"/>
      <c r="D216" s="5"/>
      <c r="E216" s="5"/>
      <c r="F216" s="14"/>
      <c r="G216" s="5"/>
      <c r="H216" s="5"/>
      <c r="I216" s="5"/>
      <c r="J216" s="5"/>
      <c r="K216" s="5"/>
    </row>
    <row r="217" spans="3:16" x14ac:dyDescent="0.25">
      <c r="C217" s="5"/>
      <c r="D217" s="5"/>
      <c r="E217" s="5"/>
      <c r="F217" s="14"/>
      <c r="G217" s="5"/>
      <c r="H217" s="5"/>
      <c r="I217" s="5"/>
      <c r="J217" s="5"/>
      <c r="K217" s="5"/>
    </row>
    <row r="218" spans="3:16" x14ac:dyDescent="0.25">
      <c r="C218" s="5"/>
      <c r="D218" s="5"/>
      <c r="E218" s="5"/>
      <c r="F218" s="14"/>
      <c r="G218" s="5"/>
      <c r="H218" s="5"/>
      <c r="I218" s="5"/>
      <c r="J218" s="5"/>
      <c r="K218" s="5"/>
    </row>
    <row r="219" spans="3:16" x14ac:dyDescent="0.25">
      <c r="C219" s="5"/>
      <c r="D219" s="5"/>
      <c r="E219" s="5"/>
      <c r="F219" s="14"/>
      <c r="G219" s="5"/>
      <c r="H219" s="5"/>
      <c r="I219" s="5"/>
      <c r="J219" s="5"/>
      <c r="K219" s="5"/>
    </row>
    <row r="220" spans="3:16" x14ac:dyDescent="0.25">
      <c r="C220" s="5"/>
      <c r="D220" s="5"/>
      <c r="E220" s="5"/>
      <c r="F220" s="14"/>
      <c r="G220" s="5"/>
      <c r="H220" s="5"/>
      <c r="I220" s="5"/>
      <c r="J220" s="5"/>
      <c r="K220" s="5"/>
    </row>
    <row r="221" spans="3:16" x14ac:dyDescent="0.25">
      <c r="C221" s="5"/>
      <c r="D221" s="5"/>
      <c r="E221" s="5"/>
      <c r="F221" s="14"/>
      <c r="G221" s="5"/>
      <c r="H221" s="5"/>
      <c r="I221" s="5"/>
      <c r="J221" s="5"/>
      <c r="K221" s="5"/>
    </row>
    <row r="222" spans="3:16" x14ac:dyDescent="0.25">
      <c r="C222" s="5"/>
      <c r="D222" s="5"/>
      <c r="E222" s="5"/>
      <c r="F222" s="14"/>
      <c r="G222" s="5"/>
      <c r="H222" s="5"/>
      <c r="I222" s="5"/>
      <c r="J222" s="5"/>
      <c r="K222" s="5"/>
    </row>
    <row r="223" spans="3:16" x14ac:dyDescent="0.25">
      <c r="C223" s="5"/>
      <c r="D223" s="5"/>
      <c r="E223" s="5"/>
      <c r="F223" s="14"/>
      <c r="G223" s="5"/>
      <c r="H223" s="5"/>
      <c r="I223" s="5"/>
      <c r="J223" s="5"/>
      <c r="K223" s="5"/>
    </row>
    <row r="224" spans="3:16" x14ac:dyDescent="0.25">
      <c r="C224" s="5"/>
      <c r="D224" s="5"/>
      <c r="E224" s="5"/>
      <c r="F224" s="14"/>
      <c r="G224" s="5"/>
      <c r="H224" s="5"/>
      <c r="I224" s="5"/>
      <c r="J224" s="5"/>
      <c r="K224" s="5"/>
    </row>
    <row r="225" spans="3:11" x14ac:dyDescent="0.25">
      <c r="C225" s="5"/>
      <c r="D225" s="5"/>
      <c r="E225" s="5"/>
      <c r="F225" s="14"/>
      <c r="G225" s="5"/>
      <c r="H225" s="5"/>
      <c r="I225" s="5"/>
      <c r="J225" s="5"/>
      <c r="K225" s="5"/>
    </row>
    <row r="226" spans="3:11" x14ac:dyDescent="0.25">
      <c r="C226" s="5"/>
      <c r="D226" s="5"/>
      <c r="E226" s="5"/>
      <c r="F226" s="14"/>
      <c r="G226" s="5"/>
      <c r="H226" s="5"/>
      <c r="I226" s="5"/>
      <c r="J226" s="5"/>
      <c r="K226" s="5"/>
    </row>
    <row r="227" spans="3:11" x14ac:dyDescent="0.25">
      <c r="C227" s="5"/>
      <c r="D227" s="5"/>
      <c r="E227" s="5"/>
      <c r="F227" s="14"/>
      <c r="G227" s="5"/>
      <c r="H227" s="5"/>
      <c r="I227" s="5"/>
      <c r="J227" s="5"/>
      <c r="K227" s="5"/>
    </row>
  </sheetData>
  <mergeCells count="193">
    <mergeCell ref="H38:K40"/>
    <mergeCell ref="D41:E41"/>
    <mergeCell ref="F41:K41"/>
    <mergeCell ref="D91:E91"/>
    <mergeCell ref="D88:K88"/>
    <mergeCell ref="C93:K93"/>
    <mergeCell ref="F97:G97"/>
    <mergeCell ref="D96:E96"/>
    <mergeCell ref="C71:C72"/>
    <mergeCell ref="D69:E70"/>
    <mergeCell ref="C69:C70"/>
    <mergeCell ref="F69:J69"/>
    <mergeCell ref="F70:J70"/>
    <mergeCell ref="D52:E52"/>
    <mergeCell ref="D71:E72"/>
    <mergeCell ref="F78:K78"/>
    <mergeCell ref="D75:E75"/>
    <mergeCell ref="D76:E76"/>
    <mergeCell ref="D73:K73"/>
    <mergeCell ref="D56:E56"/>
    <mergeCell ref="C67:C68"/>
    <mergeCell ref="D67:E68"/>
    <mergeCell ref="F68:J68"/>
    <mergeCell ref="F67:J67"/>
    <mergeCell ref="F77:K77"/>
    <mergeCell ref="F54:K54"/>
    <mergeCell ref="F55:K55"/>
    <mergeCell ref="F80:K80"/>
    <mergeCell ref="D81:E81"/>
    <mergeCell ref="F71:J71"/>
    <mergeCell ref="D65:E66"/>
    <mergeCell ref="D62:E62"/>
    <mergeCell ref="F64:J64"/>
    <mergeCell ref="F65:J65"/>
    <mergeCell ref="F62:K62"/>
    <mergeCell ref="D78:E78"/>
    <mergeCell ref="D63:E64"/>
    <mergeCell ref="F63:J63"/>
    <mergeCell ref="D74:K74"/>
    <mergeCell ref="F76:K76"/>
    <mergeCell ref="F66:J66"/>
    <mergeCell ref="D54:E54"/>
    <mergeCell ref="D55:E55"/>
    <mergeCell ref="D61:K61"/>
    <mergeCell ref="C154:K154"/>
    <mergeCell ref="C142:K142"/>
    <mergeCell ref="C143:K143"/>
    <mergeCell ref="C130:K131"/>
    <mergeCell ref="C132:K132"/>
    <mergeCell ref="C136:K136"/>
    <mergeCell ref="C152:K153"/>
    <mergeCell ref="C151:K151"/>
    <mergeCell ref="C144:K145"/>
    <mergeCell ref="C146:K146"/>
    <mergeCell ref="C139:K139"/>
    <mergeCell ref="C148:K149"/>
    <mergeCell ref="C147:K147"/>
    <mergeCell ref="C137:K137"/>
    <mergeCell ref="C138:K138"/>
    <mergeCell ref="D89:E89"/>
    <mergeCell ref="D77:E77"/>
    <mergeCell ref="C155:K155"/>
    <mergeCell ref="C156:K157"/>
    <mergeCell ref="D36:E36"/>
    <mergeCell ref="C99:E99"/>
    <mergeCell ref="F47:K47"/>
    <mergeCell ref="F48:K48"/>
    <mergeCell ref="C63:C64"/>
    <mergeCell ref="F75:K75"/>
    <mergeCell ref="F36:G36"/>
    <mergeCell ref="D44:E44"/>
    <mergeCell ref="D49:E49"/>
    <mergeCell ref="D48:E48"/>
    <mergeCell ref="D50:E50"/>
    <mergeCell ref="D42:K42"/>
    <mergeCell ref="D45:E45"/>
    <mergeCell ref="D46:E46"/>
    <mergeCell ref="D47:E47"/>
    <mergeCell ref="F50:K50"/>
    <mergeCell ref="F124:J124"/>
    <mergeCell ref="F72:J72"/>
    <mergeCell ref="D95:K95"/>
    <mergeCell ref="C150:K150"/>
    <mergeCell ref="C134:K134"/>
    <mergeCell ref="C135:K135"/>
    <mergeCell ref="C129:K129"/>
    <mergeCell ref="F127:J127"/>
    <mergeCell ref="C127:E127"/>
    <mergeCell ref="C133:K133"/>
    <mergeCell ref="F126:J126"/>
    <mergeCell ref="C104:E104"/>
    <mergeCell ref="F122:J122"/>
    <mergeCell ref="C112:E112"/>
    <mergeCell ref="F125:J125"/>
    <mergeCell ref="C125:E125"/>
    <mergeCell ref="C124:E124"/>
    <mergeCell ref="C117:E117"/>
    <mergeCell ref="F117:K117"/>
    <mergeCell ref="C106:E106"/>
    <mergeCell ref="F106:G106"/>
    <mergeCell ref="D121:K121"/>
    <mergeCell ref="C123:E123"/>
    <mergeCell ref="C119:K119"/>
    <mergeCell ref="F123:J123"/>
    <mergeCell ref="C126:E126"/>
    <mergeCell ref="D122:E122"/>
    <mergeCell ref="F99:G99"/>
    <mergeCell ref="D79:E79"/>
    <mergeCell ref="F79:K79"/>
    <mergeCell ref="D80:E80"/>
    <mergeCell ref="D85:K85"/>
    <mergeCell ref="D86:E86"/>
    <mergeCell ref="F81:K81"/>
    <mergeCell ref="C97:E97"/>
    <mergeCell ref="D102:E102"/>
    <mergeCell ref="F102:G102"/>
    <mergeCell ref="C82:C84"/>
    <mergeCell ref="F100:G100"/>
    <mergeCell ref="C100:E100"/>
    <mergeCell ref="D101:K101"/>
    <mergeCell ref="F91:K91"/>
    <mergeCell ref="D87:E87"/>
    <mergeCell ref="F87:K87"/>
    <mergeCell ref="F86:K86"/>
    <mergeCell ref="D82:E84"/>
    <mergeCell ref="F89:K89"/>
    <mergeCell ref="C98:E98"/>
    <mergeCell ref="F98:G98"/>
    <mergeCell ref="D90:E90"/>
    <mergeCell ref="F90:K90"/>
    <mergeCell ref="F103:G103"/>
    <mergeCell ref="C103:E103"/>
    <mergeCell ref="C105:E105"/>
    <mergeCell ref="F104:G104"/>
    <mergeCell ref="F105:G105"/>
    <mergeCell ref="D107:K107"/>
    <mergeCell ref="D108:E108"/>
    <mergeCell ref="F116:K116"/>
    <mergeCell ref="C115:E115"/>
    <mergeCell ref="C116:E116"/>
    <mergeCell ref="F112:K112"/>
    <mergeCell ref="F108:K108"/>
    <mergeCell ref="C111:E111"/>
    <mergeCell ref="F111:K111"/>
    <mergeCell ref="C109:E109"/>
    <mergeCell ref="F109:K109"/>
    <mergeCell ref="D113:K113"/>
    <mergeCell ref="F114:K114"/>
    <mergeCell ref="F115:K115"/>
    <mergeCell ref="C114:E114"/>
    <mergeCell ref="F96:G96"/>
    <mergeCell ref="C65:C66"/>
    <mergeCell ref="C29:C31"/>
    <mergeCell ref="F56:K56"/>
    <mergeCell ref="F57:K57"/>
    <mergeCell ref="F58:K58"/>
    <mergeCell ref="F59:K59"/>
    <mergeCell ref="F52:K52"/>
    <mergeCell ref="D58:E58"/>
    <mergeCell ref="D59:E59"/>
    <mergeCell ref="F53:K53"/>
    <mergeCell ref="F51:K51"/>
    <mergeCell ref="D43:E43"/>
    <mergeCell ref="C60:J60"/>
    <mergeCell ref="E29:K31"/>
    <mergeCell ref="D57:E57"/>
    <mergeCell ref="F43:K43"/>
    <mergeCell ref="F46:K46"/>
    <mergeCell ref="F49:K49"/>
    <mergeCell ref="D53:E53"/>
    <mergeCell ref="D51:E51"/>
    <mergeCell ref="F44:K44"/>
    <mergeCell ref="F45:K45"/>
    <mergeCell ref="D37:K37"/>
    <mergeCell ref="E38:E40"/>
    <mergeCell ref="C3:K3"/>
    <mergeCell ref="C20:K20"/>
    <mergeCell ref="C16:K16"/>
    <mergeCell ref="D21:K21"/>
    <mergeCell ref="D25:K25"/>
    <mergeCell ref="E22:E24"/>
    <mergeCell ref="H33:K35"/>
    <mergeCell ref="D32:K32"/>
    <mergeCell ref="E33:E35"/>
    <mergeCell ref="E26:E28"/>
    <mergeCell ref="H26:K28"/>
    <mergeCell ref="H22:K24"/>
    <mergeCell ref="D18:K18"/>
    <mergeCell ref="C5:K13"/>
    <mergeCell ref="C14:K14"/>
    <mergeCell ref="C19:K19"/>
    <mergeCell ref="F22:F24"/>
    <mergeCell ref="C22:C24"/>
  </mergeCells>
  <dataValidations count="1">
    <dataValidation type="list" allowBlank="1" showInputMessage="1" showErrorMessage="1" sqref="F36:K36" xr:uid="{0DB173B4-CF7F-4DB2-8F6B-595B840C3820}">
      <formula1>$N$141:$N$158</formula1>
    </dataValidation>
  </dataValidations>
  <pageMargins left="0.7" right="0.7" top="0.75" bottom="0.75" header="0.3" footer="0.3"/>
  <pageSetup paperSize="9" scale="48" fitToHeight="0" orientation="portrait" r:id="rId1"/>
  <rowBreaks count="1" manualBreakCount="1">
    <brk id="92" min="1" max="11"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Form</vt:lpstr>
      <vt:lpstr>Form!Obszar_wydruku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Tomasz Sobkowicz</dc:creator>
  <cp:lastModifiedBy>Krzysztof Leśniak</cp:lastModifiedBy>
  <cp:lastPrinted>2026-03-23T11:33:37Z</cp:lastPrinted>
  <dcterms:created xsi:type="dcterms:W3CDTF">2017-07-27T09:19:35Z</dcterms:created>
  <dcterms:modified xsi:type="dcterms:W3CDTF">2026-03-23T11:33:40Z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Publiczne</vt:lpwstr>
  </property>
</Properties>
</file>