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G:\ASI_OTWARTE_INNOWACJE\2. Nabory\Nabór nr 7\1. Zasady naboru\1. Dokumentacja wersja PL\na stronę_blocked\"/>
    </mc:Choice>
  </mc:AlternateContent>
  <xr:revisionPtr revIDLastSave="0" documentId="13_ncr:1_{47DC20C7-3385-421E-B967-BA1FE39FB233}" xr6:coauthVersionLast="47" xr6:coauthVersionMax="47" xr10:uidLastSave="{00000000-0000-0000-0000-000000000000}"/>
  <bookViews>
    <workbookView xWindow="28680" yWindow="-120" windowWidth="29040" windowHeight="15840" xr2:uid="{00000000-000D-0000-FFFF-FFFF00000000}"/>
  </bookViews>
  <sheets>
    <sheet name="Formularz" sheetId="1" r:id="rId1"/>
  </sheets>
  <definedNames>
    <definedName name="_xlnm.Print_Area" localSheetId="0">Formularz!$B$2:$L$153</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1" i="1" l="1"/>
  <c r="O12" i="1"/>
  <c r="O11" i="1"/>
  <c r="O8" i="1"/>
  <c r="O10" i="1"/>
  <c r="O9" i="1"/>
  <c r="O7" i="1"/>
  <c r="O6" i="1"/>
  <c r="O5" i="1"/>
  <c r="K69" i="1"/>
  <c r="M36" i="1" l="1"/>
  <c r="M35" i="1"/>
  <c r="M25" i="1"/>
  <c r="M32" i="1" l="1"/>
  <c r="K119" i="1" l="1"/>
  <c r="K120" i="1"/>
  <c r="K121" i="1"/>
  <c r="K67" i="1"/>
  <c r="K71" i="1"/>
  <c r="K65" i="1"/>
  <c r="K122" i="1"/>
  <c r="K63" i="1"/>
  <c r="K118" i="1"/>
  <c r="M69" i="1" l="1"/>
  <c r="M65" i="1"/>
  <c r="M63" i="1"/>
  <c r="M71" i="1"/>
  <c r="M67" i="1"/>
  <c r="M21" i="1"/>
</calcChain>
</file>

<file path=xl/sharedStrings.xml><?xml version="1.0" encoding="utf-8"?>
<sst xmlns="http://schemas.openxmlformats.org/spreadsheetml/2006/main" count="179" uniqueCount="149">
  <si>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</si>
  <si>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</si>
  <si>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</si>
  <si>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</si>
  <si>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</si>
  <si>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</si>
  <si>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</si>
  <si>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</si>
  <si>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</si>
  <si>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</si>
  <si>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</si>
  <si>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</si>
  <si>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</si>
  <si>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</si>
  <si>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</si>
  <si>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</si>
  <si>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</si>
  <si>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</si>
  <si>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</si>
  <si>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</si>
  <si>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</si>
  <si>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</si>
  <si>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</si>
  <si>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Dane Inwestorów Prywatnych</t>
  </si>
  <si>
    <t>Podpisy</t>
  </si>
  <si>
    <t>Kwota (w tys. zł)</t>
  </si>
  <si>
    <t>generalistyczny</t>
  </si>
  <si>
    <t>branżowy/specjalistyczny</t>
  </si>
  <si>
    <t>Suma wkładów poszczególnych Inwestorów Prywatnych = wkład Inwestorów Prywatnych</t>
  </si>
  <si>
    <t>6.1.</t>
  </si>
  <si>
    <t>Inwestycje kontynuacyjne &lt;=60% Budżetu Inwestycyjnego</t>
  </si>
  <si>
    <t>11.</t>
  </si>
  <si>
    <t>Podmiot Zarządzający</t>
  </si>
  <si>
    <t>Poszczególne wkłady prywatne = Deklarowana Kapitalizacja Pośrednika finansowego</t>
  </si>
  <si>
    <t>Suma wkładów poszczególnych członków Kluczowego Personelu = wkład Kluczowego Personelu</t>
  </si>
  <si>
    <t>Suma wkładów poszczególnych pozostałych członków Zespołu = wkład pozostałych członków Zespołu</t>
  </si>
  <si>
    <t>Zadeklarowana kwota wkładu Inwestora Prywatnego (w tys. zł)</t>
  </si>
  <si>
    <t>Przedsiębiorstwa kwalifikowalne Grupa A, Grupa B, Grupa C = 100%</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</si>
  <si>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</si>
  <si>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</si>
  <si>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</si>
  <si>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</si>
  <si>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</si>
  <si>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</si>
  <si>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</si>
  <si>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</si>
  <si>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</si>
  <si>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</si>
  <si>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</si>
  <si>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</si>
  <si>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</si>
  <si>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</si>
  <si>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</si>
  <si>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</si>
  <si>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</si>
  <si>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</si>
  <si>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</si>
  <si>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</si>
  <si>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</si>
  <si>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</si>
  <si>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</si>
  <si>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</si>
  <si>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</si>
  <si>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4.1.</t>
  </si>
  <si>
    <t>Szczegółowe dane kontaktowe Oferenta</t>
  </si>
  <si>
    <t>Wielkość Funduszu VC</t>
  </si>
  <si>
    <t>6.1.1.</t>
  </si>
  <si>
    <t>6.1.2.</t>
  </si>
  <si>
    <t>6.1.3.</t>
  </si>
  <si>
    <t>7.1.</t>
  </si>
  <si>
    <t>7.1.1.</t>
  </si>
  <si>
    <t>7.1.2.</t>
  </si>
  <si>
    <t>7.1.3.</t>
  </si>
  <si>
    <t>7.2.</t>
  </si>
  <si>
    <t>7.3.</t>
  </si>
  <si>
    <t>Typ Funduszu VC</t>
  </si>
  <si>
    <t>Załączniki:</t>
  </si>
  <si>
    <t>2. Polityka Inwestycyjna Oferenta</t>
  </si>
  <si>
    <t xml:space="preserve">  spółka komandytowa (lub zagraniczny odpowiednik)</t>
  </si>
  <si>
    <t>Osoby fizyczne mające utworzyć Podmiot Zarządzający i odpowiadać za prowadzenie spraw Funduszu VC</t>
  </si>
  <si>
    <t>3. Harmonogram Finansowy</t>
  </si>
  <si>
    <t xml:space="preserve">Forma prawna Funduszu VC </t>
  </si>
  <si>
    <t>Deklarowana Kapitalizacja Funduszu VC, w tym:</t>
  </si>
  <si>
    <t>Dane osób wchodzących  / które będą wchodzić w skład Podmiotu Zarządzającego</t>
  </si>
  <si>
    <t>Dane osoby/osób upoważnionych przez Oferenta/ów do kontaktu</t>
  </si>
  <si>
    <t>Nazwa/Imię i Nazwisko Inwestora Prywatnego</t>
  </si>
  <si>
    <t>Imię i nazwisko Oferenta / osób mających utworzyć Podmiot Zarządzający i odpowiadać za prowadzenie spraw Funduszu VC / imie i nazwisko osoby upoważnionej do reprezentowania Oferenta</t>
  </si>
  <si>
    <t>Funkcja/e w strukturze Oferenta osoby/ów podpisującej/ych Formularz</t>
  </si>
  <si>
    <t>Podpis Oferenta / osób mających utworzyć Podmiot Zarządzający i odpowiadać za prowadzenie spraw Funduszu VC /  Podpis osoby upoważnionej do reprezentowania Oferenta</t>
  </si>
  <si>
    <t>4. Lista potencjalnych projektów inwestycyjnych</t>
  </si>
  <si>
    <t>5. Oświadczenie/a Inwestora/ów Prywatnego/ych</t>
  </si>
  <si>
    <t>Nazwa Oferenta/Imię i nazwisko osoby fizycznej mającej utworzyć Podmiot Zarządzający i odpowiadać za prowadzenie spraw Funduszu VC</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</si>
  <si>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</si>
  <si>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</si>
  <si>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</si>
  <si>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</si>
  <si>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</si>
  <si>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Oświadczenie Oferenta (Podmiotu Zarządzającego / osób mających utworzyć Podmiot Zarządzający i odpowiadać za prowadzenie spraw Funduszu VC)</t>
  </si>
  <si>
    <t>Dane członków Zespołu Operacyjnego</t>
  </si>
  <si>
    <t>Tak</t>
  </si>
  <si>
    <t>Nie</t>
  </si>
  <si>
    <t>8.1.</t>
  </si>
  <si>
    <t>Planowany Okres Inwestycyjny Funduszu VC (w latach)</t>
  </si>
  <si>
    <t>8.2.</t>
  </si>
  <si>
    <t>Planowany Okres Dezinwestycyjny Funduszu VC (w latach)</t>
  </si>
  <si>
    <t>9.1.</t>
  </si>
  <si>
    <t>9.2.</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</si>
  <si>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</si>
  <si>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</si>
  <si>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Zakładany Horyzont Inwestycyjny Funduszu VC</t>
  </si>
  <si>
    <t>1. Formularz/e weryfikacji członków Kluczowego Personelu (osób mających utworzyć Podmiot Zarządzający i odpowiadać za prowadzenie spraw Funduszu VC) / członków Zespołu Operacyjnego</t>
  </si>
  <si>
    <t>13.</t>
  </si>
  <si>
    <t>Planowany skład Zarządu Podmiotu Zarządzającego</t>
  </si>
  <si>
    <t>Spółki Portfelowe z Grupy B (% wartość Budżetu Inwestycyjnego)</t>
  </si>
  <si>
    <t>Spółki Portfelowe z Grupy A (% wartość Budżetu Inwestycyjnego)</t>
  </si>
  <si>
    <t>Spółki Portfelowe z Grupy C (% wartość Budżetu Inwestycyjnego)</t>
  </si>
  <si>
    <t>spółka komandytowo-akcyjna (lub zagraniczny odpowiednik)</t>
  </si>
  <si>
    <t>inny …..............................</t>
  </si>
  <si>
    <t>Deklarowane zaangażowanie czasowe w działalnośc inwestycyjną (jako % czasu zawodowego)</t>
  </si>
  <si>
    <r>
      <t>Załącznik nr 1:</t>
    </r>
    <r>
      <rPr>
        <b/>
        <i/>
        <sz val="14"/>
        <color rgb="FF002060"/>
        <rFont val="Calibri"/>
        <family val="2"/>
        <charset val="238"/>
        <scheme val="minor"/>
      </rPr>
      <t xml:space="preserve"> </t>
    </r>
    <r>
      <rPr>
        <b/>
        <i/>
        <sz val="14"/>
        <rFont val="Calibri"/>
        <family val="2"/>
        <charset val="238"/>
        <scheme val="minor"/>
      </rPr>
      <t>Formularz Identyfikacji Oferty</t>
    </r>
  </si>
  <si>
    <t>14.</t>
  </si>
  <si>
    <t xml:space="preserve">     Planowana rola w Zarządzie Podmiotu Zarządzającego</t>
  </si>
  <si>
    <t>4.2.</t>
  </si>
  <si>
    <t>Deklarowany model zapewnienia wkładu prywatnego (wkład Inwestorów Prywatnych i Podmiotu Zarządzającego)</t>
  </si>
  <si>
    <t>Model 1 - Commitmentowy</t>
  </si>
  <si>
    <t>Model 2 - Koinwestycyjny</t>
  </si>
  <si>
    <t>Klasyczny fundusz venture capital, w którym inwestorami na poziomie Funduszu VC są Inwestorzy Prywatni oraz PFR Otwarte Innowacje.</t>
  </si>
  <si>
    <t>Jedynym Inwestorem na poziomie Funduszu VC jest PFR Otwarte Innowacje. Inwestycje w poszczególne Spółki Portfelowe realizowane są wraz z Koinwestorem/-ami inwestującymi deal-by-deal.</t>
  </si>
  <si>
    <t>Wartość zakładanych środków PFR Otwarte Innowacje</t>
  </si>
  <si>
    <t>Zakładany etap rozwoju Spółek, w które zamierza inwestować Fundusz VC, zgodnie z pkt 8 Term Sheet</t>
  </si>
  <si>
    <t xml:space="preserve">Czy polityka inwestycyjna Funduszu VC uwzględnienia czynniki zrównoważonego rozwoju w ocenie projektów inwestycyjnych (pkt. 2 lit. k Polityki inwestycyjnej) </t>
  </si>
  <si>
    <t xml:space="preserve">  w Modelu 1 (Commitmentowy): deklarowany poziom Carried Interest, w % </t>
  </si>
  <si>
    <t>Planowany poziom Carried Interest</t>
  </si>
  <si>
    <t>W przypadku Modelu 1: dane Inwestorów Prywatnych</t>
  </si>
  <si>
    <t>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Otwarte Innowacje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Funduszu VC) sfinansowanych przez PFR Otwarte Innowacje, ani nie sfinansuje z środków PFR Otwarte Innowacje,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Otwarte Innowacje oraz/lub jego profesjonalnych doradców, badania due diligence w zakresie wymaganym w ocenie PFR Otwarte Innowacje.
16.	Oferent przyjmuje do wiadomości, że Fundusz VC będzie pośredniczyć w przekazywaniu pomocy finansowej udzielanej przez PFR Otwarte Innowacje ASI SKA Spółką Portfelowym i Inwestorom Prywatnym,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Umowy Inwestorskiej jakiekolwiek informacje zawarte w niniejszym oświadczeniu ulegną zmianie poinformuje niezwłocznie PFR Otwarte Innowacje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niezdefiniowane w niniejszym Oświadczeniu mają znaczenie nadane im w Zasadach naboru.</t>
  </si>
  <si>
    <t>Wkład PFR Otwarte Innowacje &lt;=80 mln PLN</t>
  </si>
  <si>
    <t xml:space="preserve">Wkład prywatny członków Kluczowego Personełu &gt; 1% Deklarowanej Kapitalizacji (Model 1) lub &gt; 3% Deklarowanej Kapitalizacji (Model 2) </t>
  </si>
  <si>
    <t>Wartość wkładów do Funduszu VC wnoszonych przez Kluczowy Personel</t>
  </si>
  <si>
    <t>Wartość wkładów do Funduszu VC wnoszona przez członków Zespołu Opercyjnego</t>
  </si>
  <si>
    <t>Dane członków Kluczowego Personelu</t>
  </si>
  <si>
    <t>[należy dodać wiersze i podać imię i nazwisko każdej z osób fizycznych składających Ofertę]</t>
  </si>
  <si>
    <t>Nazwa Podmiotu Zarządzającego (w przypadku Oferty składanej przez osoby fizyczne, nie należy wypełniać)</t>
  </si>
  <si>
    <t>Imię i Nazwisko osoby fizycznej będącej Oferentem (w przypadku Oferty składanej przez Podmiot Zarządzajacy, nie należy wypełniać)</t>
  </si>
  <si>
    <t>[należy dodać wiersze i podać imię i nazwisko oraz adres zamieszkania każdej z  osób fizycznych składających Ofertę]</t>
  </si>
  <si>
    <r>
      <t xml:space="preserve">  w Modelu 2 (Koinwestycyjny): deklarowany poziom Carried Interest </t>
    </r>
    <r>
      <rPr>
        <b/>
        <sz val="11"/>
        <rFont val="Calibri"/>
        <family val="2"/>
        <charset val="238"/>
        <scheme val="minor"/>
      </rPr>
      <t>od Koinwestorów</t>
    </r>
    <r>
      <rPr>
        <sz val="11"/>
        <rFont val="Calibri"/>
        <family val="2"/>
        <charset val="238"/>
        <scheme val="minor"/>
      </rPr>
      <t xml:space="preserve">, w % </t>
    </r>
  </si>
  <si>
    <t>1. Formularz Identyfikacji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W przypadku gdy Oferentem jest grupa osób fizycznych formularz powinien uwzględniać oraz zostać podpisany przez wszystkie osoby fizyczne (wiersze odnoszące się do poszczególnych osób fizycznych powinny być w takim przypadku multiplikowane).
6. W przypadku gdy w ramach Oferty został wskazany więcej niż 1 (słownie: jeden) Inwestor Prywatny oraz/lub osoba wchodząca w skład Zespołu Operacyjnego, Formularz powinien uwzględniać odpowiednio wszystkich Inwestorów Prywatnych oraz/lub wszystkie osoby wchodzące w skład Zespołu Operacyjnego.
7. Odpowiednie rubryki niniejszego Formularza można multiplikować (kopiować) jeżeli zamieszczone w niniejszym Formularzu pola nie wystarczają do wykazania wymaganych informacji.
8. Pojęcia niezdefiniowane w niniejszym dokumencie mają znaczenie nadane im w Zasadach naboru.</t>
  </si>
  <si>
    <t>6.1.4.</t>
  </si>
  <si>
    <r>
      <t xml:space="preserve">W przypadku </t>
    </r>
    <r>
      <rPr>
        <b/>
        <sz val="11"/>
        <rFont val="Calibri"/>
        <family val="2"/>
        <charset val="238"/>
        <scheme val="minor"/>
      </rPr>
      <t>Modelu 1</t>
    </r>
    <r>
      <rPr>
        <sz val="11"/>
        <rFont val="Calibri"/>
        <family val="2"/>
        <charset val="238"/>
        <scheme val="minor"/>
      </rPr>
      <t>: wartość zadeklarowanych wkładów Inwestorów Prywatnych (wartość wkładów powinna być zgodna z wartościami wskazanymi w oświadczeniach Inwestorów Prywatnych)</t>
    </r>
  </si>
  <si>
    <r>
      <t xml:space="preserve">W przypadku </t>
    </r>
    <r>
      <rPr>
        <b/>
        <sz val="11"/>
        <rFont val="Calibri"/>
        <family val="2"/>
        <charset val="238"/>
        <scheme val="minor"/>
      </rPr>
      <t>Modelu 1</t>
    </r>
    <r>
      <rPr>
        <sz val="11"/>
        <rFont val="Calibri"/>
        <family val="2"/>
        <charset val="238"/>
        <scheme val="minor"/>
      </rPr>
      <t>: Wartość niezadeklarowanych wkładów Inwestorów Prywatnych (wartość wkładów niepotwierdzona oświadczeniami Inwestorów Prywatnych)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</si>
</sst>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17"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11"/>
      <color theme="0"/>
      <name val="Calibri"/>
      <family val="2"/>
      <charset val="238"/>
      <scheme val="minor"/>
    </font>
    <font>
      <sz val="11"/>
      <color rgb="FF002060"/>
      <name val="Calibri"/>
      <family val="2"/>
      <charset val="238"/>
      <scheme val="minor"/>
    </font>
    <font>
      <b/>
      <i/>
      <sz val="14"/>
      <color rgb="FF002060"/>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9"/>
      <color theme="1"/>
      <name val="Calibri"/>
      <family val="2"/>
      <charset val="238"/>
      <scheme val="minor"/>
    </font>
    <font>
      <sz val="11"/>
      <color theme="0" tint="-0.499984740745262"/>
      <name val="Calibri"/>
      <family val="2"/>
      <charset val="238"/>
      <scheme val="minor"/>
    </font>
    <font>
      <sz val="11"/>
      <color theme="0" tint="-0.14999847407452621"/>
      <name val="Calibri"/>
      <family val="2"/>
      <charset val="238"/>
      <scheme val="minor"/>
    </font>
    <font>
      <sz val="11"/>
      <color theme="0" tint="-0.34998626667073579"/>
      <name val="Calibri"/>
      <family val="2"/>
      <charset val="238"/>
      <scheme val="minor"/>
    </font>
    <font>
      <sz val="11"/>
      <color theme="1"/>
      <name val="Calibri"/>
      <family val="2"/>
      <charset val="238"/>
      <scheme val="minor"/>
    </font>
  </fonts>
  <fills count="7">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16" fillId="0" borderId="0" applyFont="0" applyFill="0" applyBorder="0" applyAlignment="0" applyProtection="0"/>
    <xf numFmtId="43" fontId="16" fillId="0" borderId="0" applyFont="0" applyFill="0" applyBorder="0" applyAlignment="0" applyProtection="0"/>
  </cellStyleXfs>
  <cellXfs count="250">
    <xf numFmtId="0" fontId="0" fillId="0" borderId="0" xfId="0"/>
    <xf numFmtId="0" fontId="2" fillId="0" borderId="0" xfId="0" applyFont="1" applyAlignment="1" applyProtection="1">
      <alignment horizontal="left" vertical="center" wrapText="1"/>
      <protection locked="0"/>
    </xf>
    <xf numFmtId="0" fontId="0" fillId="4" borderId="0" xfId="0" applyFill="1" applyAlignment="1" applyProtection="1">
      <alignment vertical="center"/>
      <protection locked="0"/>
    </xf>
    <xf numFmtId="0" fontId="7" fillId="0" borderId="0" xfId="0" applyFont="1" applyAlignment="1" applyProtection="1">
      <alignment horizontal="left" vertical="center" wrapText="1"/>
      <protection locked="0"/>
    </xf>
    <xf numFmtId="0" fontId="2" fillId="3" borderId="1" xfId="0" applyFont="1" applyFill="1" applyBorder="1" applyAlignment="1" applyProtection="1">
      <alignment vertical="center"/>
      <protection locked="0"/>
    </xf>
    <xf numFmtId="0" fontId="0" fillId="0" borderId="0" xfId="0" applyAlignment="1" applyProtection="1">
      <alignment vertical="center"/>
      <protection locked="0"/>
    </xf>
    <xf numFmtId="0" fontId="2" fillId="4" borderId="5" xfId="0" applyFont="1" applyFill="1" applyBorder="1" applyAlignment="1" applyProtection="1">
      <alignment vertical="center"/>
      <protection locked="0"/>
    </xf>
    <xf numFmtId="0" fontId="8" fillId="4" borderId="5" xfId="0" applyFont="1" applyFill="1" applyBorder="1" applyAlignment="1" applyProtection="1">
      <alignment horizontal="left" vertical="center" wrapText="1"/>
      <protection locked="0"/>
    </xf>
    <xf numFmtId="0" fontId="2" fillId="0" borderId="12" xfId="0" applyFont="1" applyBorder="1" applyAlignment="1" applyProtection="1">
      <alignment horizontal="center" vertical="center"/>
      <protection locked="0"/>
    </xf>
    <xf numFmtId="0" fontId="8" fillId="4" borderId="12" xfId="0" applyFont="1" applyFill="1" applyBorder="1" applyAlignment="1" applyProtection="1">
      <alignment horizontal="center" vertical="center"/>
      <protection locked="0"/>
    </xf>
    <xf numFmtId="0" fontId="2" fillId="0" borderId="10" xfId="0" applyFont="1" applyBorder="1" applyAlignment="1" applyProtection="1">
      <alignment vertical="center"/>
      <protection locked="0"/>
    </xf>
    <xf numFmtId="0" fontId="8" fillId="4" borderId="10" xfId="0" applyFont="1" applyFill="1" applyBorder="1" applyAlignment="1" applyProtection="1">
      <alignment vertical="center"/>
      <protection locked="0"/>
    </xf>
    <xf numFmtId="0" fontId="6" fillId="4" borderId="4" xfId="0" applyFont="1" applyFill="1" applyBorder="1" applyAlignment="1" applyProtection="1">
      <alignment vertical="center"/>
      <protection locked="0"/>
    </xf>
    <xf numFmtId="0" fontId="6" fillId="4" borderId="5" xfId="0" applyFont="1" applyFill="1" applyBorder="1" applyAlignment="1" applyProtection="1">
      <alignment vertical="center"/>
      <protection locked="0"/>
    </xf>
    <xf numFmtId="0" fontId="6" fillId="0" borderId="7" xfId="0" applyFont="1" applyBorder="1" applyAlignment="1" applyProtection="1">
      <alignment vertical="center"/>
      <protection locked="0"/>
    </xf>
    <xf numFmtId="0" fontId="6" fillId="0" borderId="12" xfId="0" applyFont="1" applyBorder="1" applyAlignment="1" applyProtection="1">
      <alignment horizontal="center" vertical="center"/>
      <protection locked="0"/>
    </xf>
    <xf numFmtId="0" fontId="6" fillId="0" borderId="9" xfId="0" applyFont="1" applyBorder="1" applyAlignment="1" applyProtection="1">
      <alignment vertical="center"/>
      <protection locked="0"/>
    </xf>
    <xf numFmtId="0" fontId="6" fillId="0" borderId="10" xfId="0" applyFont="1" applyBorder="1" applyAlignment="1" applyProtection="1">
      <alignment vertical="center"/>
      <protection locked="0"/>
    </xf>
    <xf numFmtId="0" fontId="2" fillId="4" borderId="5" xfId="0" applyFont="1" applyFill="1" applyBorder="1" applyAlignment="1" applyProtection="1">
      <alignment horizontal="left" vertical="center" wrapText="1"/>
      <protection locked="0"/>
    </xf>
    <xf numFmtId="0" fontId="2" fillId="4" borderId="0" xfId="0" applyFont="1" applyFill="1" applyAlignment="1" applyProtection="1">
      <alignment horizontal="left" vertical="center" wrapText="1"/>
      <protection locked="0"/>
    </xf>
    <xf numFmtId="0" fontId="2" fillId="4" borderId="10" xfId="0" applyFont="1" applyFill="1" applyBorder="1" applyAlignment="1" applyProtection="1">
      <alignment horizontal="left" vertical="center" wrapText="1"/>
      <protection locked="0"/>
    </xf>
    <xf numFmtId="0" fontId="2" fillId="4" borderId="4" xfId="0" applyFont="1" applyFill="1" applyBorder="1" applyAlignment="1" applyProtection="1">
      <alignment vertical="center"/>
      <protection locked="0"/>
    </xf>
    <xf numFmtId="0" fontId="2" fillId="4" borderId="4" xfId="0" applyFont="1" applyFill="1" applyBorder="1" applyAlignment="1" applyProtection="1">
      <alignment horizontal="left" vertical="center" wrapText="1"/>
      <protection locked="0"/>
    </xf>
    <xf numFmtId="0" fontId="2" fillId="0" borderId="7" xfId="0" applyFont="1" applyBorder="1" applyAlignment="1" applyProtection="1">
      <alignment vertical="center"/>
      <protection locked="0"/>
    </xf>
    <xf numFmtId="0" fontId="2" fillId="4" borderId="7" xfId="0" applyFont="1" applyFill="1" applyBorder="1" applyAlignment="1" applyProtection="1">
      <alignment horizontal="left" vertical="center"/>
      <protection locked="0"/>
    </xf>
    <xf numFmtId="0" fontId="2" fillId="4" borderId="12" xfId="0" applyFont="1" applyFill="1" applyBorder="1" applyAlignment="1" applyProtection="1">
      <alignment horizontal="center" vertical="center"/>
      <protection locked="0"/>
    </xf>
    <xf numFmtId="0" fontId="2" fillId="0" borderId="9" xfId="0" applyFont="1" applyBorder="1" applyAlignment="1" applyProtection="1">
      <alignment vertical="center"/>
      <protection locked="0"/>
    </xf>
    <xf numFmtId="0" fontId="2" fillId="4" borderId="9" xfId="0" applyFont="1" applyFill="1" applyBorder="1" applyAlignment="1" applyProtection="1">
      <alignment horizontal="left" vertical="center"/>
      <protection locked="0"/>
    </xf>
    <xf numFmtId="0" fontId="2" fillId="4" borderId="10" xfId="0" applyFont="1" applyFill="1" applyBorder="1" applyAlignment="1" applyProtection="1">
      <alignment vertical="center"/>
      <protection locked="0"/>
    </xf>
    <xf numFmtId="0" fontId="2" fillId="4" borderId="1" xfId="0" applyFont="1" applyFill="1" applyBorder="1" applyAlignment="1" applyProtection="1">
      <alignment horizontal="left" vertical="center"/>
      <protection locked="0"/>
    </xf>
    <xf numFmtId="0" fontId="2" fillId="4" borderId="3" xfId="0" applyFont="1" applyFill="1" applyBorder="1" applyAlignment="1" applyProtection="1">
      <alignment horizontal="left" vertical="center"/>
      <protection locked="0"/>
    </xf>
    <xf numFmtId="0" fontId="2" fillId="4" borderId="12" xfId="0" applyFont="1" applyFill="1" applyBorder="1" applyAlignment="1" applyProtection="1">
      <alignment horizontal="left" vertical="center"/>
      <protection locked="0"/>
    </xf>
    <xf numFmtId="0" fontId="2" fillId="3" borderId="4" xfId="0" applyFont="1" applyFill="1" applyBorder="1" applyAlignment="1" applyProtection="1">
      <alignment vertical="center"/>
      <protection locked="0"/>
    </xf>
    <xf numFmtId="0" fontId="2" fillId="0" borderId="4" xfId="0" applyFont="1" applyBorder="1" applyAlignment="1" applyProtection="1">
      <alignment vertical="center"/>
      <protection locked="0"/>
    </xf>
    <xf numFmtId="0" fontId="2" fillId="0" borderId="5" xfId="0" applyFont="1" applyBorder="1" applyAlignment="1" applyProtection="1">
      <alignment horizontal="left" vertical="center" wrapText="1"/>
      <protection locked="0"/>
    </xf>
    <xf numFmtId="0" fontId="2" fillId="0" borderId="6"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7" fillId="0" borderId="0" xfId="0" applyFont="1" applyAlignment="1" applyProtection="1">
      <alignment horizontal="left" vertical="center"/>
      <protection locked="0"/>
    </xf>
    <xf numFmtId="0" fontId="2" fillId="0" borderId="8" xfId="0" applyFont="1" applyBorder="1" applyAlignment="1" applyProtection="1">
      <alignment horizontal="left" vertical="center" wrapText="1"/>
      <protection locked="0"/>
    </xf>
    <xf numFmtId="0" fontId="2" fillId="0" borderId="10" xfId="0" applyFont="1" applyBorder="1" applyAlignment="1" applyProtection="1">
      <alignment horizontal="left" vertical="center" wrapText="1"/>
      <protection locked="0"/>
    </xf>
    <xf numFmtId="0" fontId="10" fillId="0" borderId="10" xfId="0" applyFont="1" applyBorder="1" applyAlignment="1" applyProtection="1">
      <alignment horizontal="left" vertical="top" wrapText="1"/>
      <protection locked="0"/>
    </xf>
    <xf numFmtId="0" fontId="2" fillId="3" borderId="9" xfId="0" applyFont="1" applyFill="1" applyBorder="1" applyAlignment="1" applyProtection="1">
      <alignment vertical="center"/>
      <protection locked="0"/>
    </xf>
    <xf numFmtId="0" fontId="2" fillId="4" borderId="2" xfId="0" applyFont="1" applyFill="1" applyBorder="1" applyAlignment="1" applyProtection="1">
      <alignment horizontal="left" vertical="center"/>
      <protection locked="0"/>
    </xf>
    <xf numFmtId="0" fontId="2" fillId="3" borderId="7" xfId="0" applyFont="1" applyFill="1" applyBorder="1" applyAlignment="1" applyProtection="1">
      <alignment vertical="center"/>
      <protection locked="0"/>
    </xf>
    <xf numFmtId="0" fontId="2" fillId="4" borderId="0" xfId="0" applyFont="1" applyFill="1" applyAlignment="1" applyProtection="1">
      <alignment horizontal="left" vertical="center"/>
      <protection locked="0"/>
    </xf>
    <xf numFmtId="0" fontId="2" fillId="4" borderId="0" xfId="0" applyFont="1" applyFill="1" applyAlignment="1" applyProtection="1">
      <alignment horizontal="center" vertical="center"/>
      <protection locked="0"/>
    </xf>
    <xf numFmtId="0" fontId="2" fillId="4" borderId="10"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protection locked="0"/>
    </xf>
    <xf numFmtId="10" fontId="2" fillId="5" borderId="12" xfId="0" applyNumberFormat="1" applyFont="1" applyFill="1" applyBorder="1" applyAlignment="1" applyProtection="1">
      <alignment horizontal="center" vertical="center"/>
      <protection locked="0"/>
    </xf>
    <xf numFmtId="9" fontId="2" fillId="4" borderId="5" xfId="0" applyNumberFormat="1" applyFont="1" applyFill="1" applyBorder="1" applyAlignment="1" applyProtection="1">
      <alignment horizontal="center" vertical="center"/>
      <protection locked="0"/>
    </xf>
    <xf numFmtId="9" fontId="2" fillId="4" borderId="6" xfId="0" applyNumberFormat="1" applyFont="1" applyFill="1" applyBorder="1" applyAlignment="1" applyProtection="1">
      <alignment horizontal="center" vertical="center"/>
      <protection locked="0"/>
    </xf>
    <xf numFmtId="9" fontId="2" fillId="4" borderId="12" xfId="0" applyNumberFormat="1" applyFont="1" applyFill="1" applyBorder="1" applyAlignment="1" applyProtection="1">
      <alignment horizontal="center" vertical="center"/>
      <protection locked="0"/>
    </xf>
    <xf numFmtId="9" fontId="2" fillId="4" borderId="7" xfId="0" applyNumberFormat="1" applyFont="1" applyFill="1" applyBorder="1" applyAlignment="1" applyProtection="1">
      <alignment horizontal="center" vertical="center"/>
      <protection locked="0"/>
    </xf>
    <xf numFmtId="9" fontId="2" fillId="4" borderId="0" xfId="0" applyNumberFormat="1" applyFont="1" applyFill="1" applyAlignment="1" applyProtection="1">
      <alignment horizontal="center" vertical="center"/>
      <protection locked="0"/>
    </xf>
    <xf numFmtId="9" fontId="2" fillId="4" borderId="8" xfId="0" applyNumberFormat="1" applyFont="1" applyFill="1" applyBorder="1" applyAlignment="1" applyProtection="1">
      <alignment horizontal="center" vertical="center"/>
      <protection locked="0"/>
    </xf>
    <xf numFmtId="9" fontId="2" fillId="4" borderId="10" xfId="0" applyNumberFormat="1" applyFont="1" applyFill="1" applyBorder="1" applyAlignment="1" applyProtection="1">
      <alignment horizontal="center" vertical="center"/>
      <protection locked="0"/>
    </xf>
    <xf numFmtId="9" fontId="2" fillId="4" borderId="11" xfId="0" applyNumberFormat="1" applyFont="1" applyFill="1" applyBorder="1" applyAlignment="1" applyProtection="1">
      <alignment horizontal="center" vertical="center"/>
      <protection locked="0"/>
    </xf>
    <xf numFmtId="0" fontId="11" fillId="4" borderId="0" xfId="0" applyFont="1" applyFill="1" applyAlignment="1" applyProtection="1">
      <alignment vertical="top"/>
      <protection locked="0"/>
    </xf>
    <xf numFmtId="0" fontId="2" fillId="4" borderId="0" xfId="0" applyFont="1" applyFill="1" applyAlignment="1" applyProtection="1">
      <alignment vertical="center"/>
      <protection locked="0"/>
    </xf>
    <xf numFmtId="0" fontId="2" fillId="4" borderId="0" xfId="0" applyFont="1" applyFill="1" applyAlignment="1" applyProtection="1">
      <alignment vertical="center" wrapText="1"/>
      <protection locked="0"/>
    </xf>
    <xf numFmtId="0" fontId="2" fillId="3" borderId="12"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4" borderId="12" xfId="0" applyFont="1" applyFill="1" applyBorder="1" applyAlignment="1" applyProtection="1">
      <alignment horizontal="center" vertical="center" wrapText="1"/>
      <protection locked="0"/>
    </xf>
    <xf numFmtId="9" fontId="2" fillId="4" borderId="12" xfId="1" applyFont="1" applyFill="1" applyBorder="1" applyAlignment="1" applyProtection="1">
      <alignment horizontal="center" vertical="center" wrapText="1"/>
      <protection locked="0"/>
    </xf>
    <xf numFmtId="0" fontId="0" fillId="3" borderId="1" xfId="0" applyFill="1" applyBorder="1" applyAlignment="1" applyProtection="1">
      <alignment vertical="center"/>
      <protection locked="0"/>
    </xf>
    <xf numFmtId="0" fontId="0" fillId="3" borderId="12" xfId="0" applyFill="1" applyBorder="1" applyAlignment="1" applyProtection="1">
      <alignment horizontal="center" vertical="center" wrapText="1"/>
      <protection locked="0"/>
    </xf>
    <xf numFmtId="9" fontId="12" fillId="4" borderId="12" xfId="1" applyFont="1" applyFill="1" applyBorder="1" applyAlignment="1" applyProtection="1">
      <alignment horizontal="center" vertical="center" wrapText="1"/>
      <protection locked="0"/>
    </xf>
    <xf numFmtId="0" fontId="2" fillId="4" borderId="10" xfId="0" applyFont="1" applyFill="1" applyBorder="1" applyAlignment="1" applyProtection="1">
      <alignment vertical="center" wrapText="1"/>
      <protection locked="0"/>
    </xf>
    <xf numFmtId="9" fontId="2" fillId="5" borderId="3" xfId="0" applyNumberFormat="1" applyFont="1" applyFill="1" applyBorder="1" applyAlignment="1" applyProtection="1">
      <alignment horizontal="center" vertical="center" wrapText="1"/>
      <protection locked="0"/>
    </xf>
    <xf numFmtId="3" fontId="2" fillId="4" borderId="0" xfId="0" applyNumberFormat="1" applyFont="1" applyFill="1" applyAlignment="1" applyProtection="1">
      <alignment horizontal="center" vertical="center" wrapText="1"/>
      <protection locked="0"/>
    </xf>
    <xf numFmtId="0" fontId="2" fillId="0" borderId="0" xfId="0" applyFont="1" applyAlignment="1" applyProtection="1">
      <alignment vertical="center"/>
      <protection locked="0"/>
    </xf>
    <xf numFmtId="0" fontId="4" fillId="6" borderId="0" xfId="0" applyFont="1" applyFill="1"/>
    <xf numFmtId="0" fontId="4" fillId="6" borderId="0" xfId="0" applyFont="1" applyFill="1" applyAlignment="1">
      <alignment horizontal="left"/>
    </xf>
    <xf numFmtId="0" fontId="3" fillId="6" borderId="0" xfId="0" applyFont="1" applyFill="1"/>
    <xf numFmtId="0" fontId="0" fillId="4" borderId="0" xfId="0" applyFill="1" applyAlignment="1">
      <alignment horizontal="left"/>
    </xf>
    <xf numFmtId="0" fontId="0" fillId="4" borderId="0" xfId="0" applyFill="1"/>
    <xf numFmtId="0" fontId="0" fillId="6" borderId="0" xfId="0" applyFill="1"/>
    <xf numFmtId="0" fontId="3" fillId="6" borderId="0" xfId="0" applyFont="1" applyFill="1" applyAlignment="1">
      <alignment horizontal="center"/>
    </xf>
    <xf numFmtId="0" fontId="0" fillId="4" borderId="0" xfId="0" applyFill="1" applyAlignment="1">
      <alignment vertical="center"/>
    </xf>
    <xf numFmtId="0" fontId="3" fillId="6" borderId="0" xfId="0" applyFont="1" applyFill="1" applyAlignment="1">
      <alignment vertical="center"/>
    </xf>
    <xf numFmtId="0" fontId="0" fillId="6" borderId="0" xfId="0" applyFill="1" applyAlignment="1">
      <alignment vertical="center"/>
    </xf>
    <xf numFmtId="0" fontId="2" fillId="0" borderId="0" xfId="0" applyFont="1"/>
    <xf numFmtId="0" fontId="2" fillId="4" borderId="0" xfId="0" applyFont="1" applyFill="1" applyAlignment="1">
      <alignment horizontal="left"/>
    </xf>
    <xf numFmtId="0" fontId="2" fillId="4" borderId="0" xfId="0" applyFont="1" applyFill="1"/>
    <xf numFmtId="0" fontId="0" fillId="0" borderId="0" xfId="0" applyAlignment="1">
      <alignment vertical="center"/>
    </xf>
    <xf numFmtId="0" fontId="13" fillId="6" borderId="0" xfId="0" applyFont="1" applyFill="1" applyAlignment="1">
      <alignment vertical="center"/>
    </xf>
    <xf numFmtId="0" fontId="15" fillId="6" borderId="0" xfId="0" applyFont="1" applyFill="1" applyAlignment="1">
      <alignment vertical="center"/>
    </xf>
    <xf numFmtId="0" fontId="4" fillId="6" borderId="0" xfId="0" applyFont="1" applyFill="1" applyAlignment="1">
      <alignment vertical="center"/>
    </xf>
    <xf numFmtId="0" fontId="14" fillId="6" borderId="0" xfId="0" applyFont="1" applyFill="1" applyAlignment="1">
      <alignment vertical="center"/>
    </xf>
    <xf numFmtId="0" fontId="2" fillId="6" borderId="0" xfId="0" applyFont="1" applyFill="1" applyAlignment="1">
      <alignment vertical="center"/>
    </xf>
    <xf numFmtId="0" fontId="2" fillId="6" borderId="0" xfId="0" applyFont="1" applyFill="1" applyAlignment="1">
      <alignment horizontal="left" vertical="center"/>
    </xf>
    <xf numFmtId="0" fontId="10" fillId="6" borderId="0" xfId="0" applyFont="1" applyFill="1" applyAlignment="1">
      <alignment vertical="center"/>
    </xf>
    <xf numFmtId="164" fontId="10" fillId="6" borderId="0" xfId="0" applyNumberFormat="1" applyFont="1" applyFill="1" applyAlignment="1">
      <alignment horizontal="left" vertical="center"/>
    </xf>
    <xf numFmtId="0" fontId="4" fillId="6" borderId="0" xfId="0" applyFont="1" applyFill="1" applyAlignment="1">
      <alignment horizontal="left" vertical="center"/>
    </xf>
    <xf numFmtId="0" fontId="3" fillId="0" borderId="0" xfId="0" applyFont="1" applyAlignment="1" applyProtection="1">
      <alignment vertical="center"/>
      <protection locked="0"/>
    </xf>
    <xf numFmtId="0" fontId="2" fillId="3" borderId="4" xfId="0" applyFont="1" applyFill="1" applyBorder="1" applyAlignment="1" applyProtection="1">
      <alignment horizontal="left" vertical="center"/>
      <protection locked="0"/>
    </xf>
    <xf numFmtId="0" fontId="2" fillId="3" borderId="9" xfId="0" applyFont="1" applyFill="1" applyBorder="1" applyAlignment="1" applyProtection="1">
      <alignment horizontal="left" vertical="center"/>
      <protection locked="0"/>
    </xf>
    <xf numFmtId="0" fontId="2" fillId="3" borderId="5"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2" fillId="3" borderId="10" xfId="0" applyFont="1" applyFill="1" applyBorder="1" applyAlignment="1" applyProtection="1">
      <alignment horizontal="left" vertical="center" wrapText="1"/>
      <protection locked="0"/>
    </xf>
    <xf numFmtId="0" fontId="2" fillId="3" borderId="11"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2" fillId="3" borderId="3" xfId="0" applyFont="1" applyFill="1" applyBorder="1" applyAlignment="1" applyProtection="1">
      <alignment horizontal="center" vertical="center"/>
      <protection locked="0"/>
    </xf>
    <xf numFmtId="3" fontId="2" fillId="4" borderId="1" xfId="0" applyNumberFormat="1" applyFont="1" applyFill="1" applyBorder="1" applyAlignment="1" applyProtection="1">
      <alignment horizontal="center" vertical="center" wrapText="1"/>
      <protection locked="0"/>
    </xf>
    <xf numFmtId="3" fontId="2" fillId="4" borderId="2" xfId="0" applyNumberFormat="1" applyFont="1" applyFill="1" applyBorder="1" applyAlignment="1" applyProtection="1">
      <alignment horizontal="center" vertical="center" wrapText="1"/>
      <protection locked="0"/>
    </xf>
    <xf numFmtId="3" fontId="2" fillId="4" borderId="3" xfId="0" applyNumberFormat="1" applyFont="1" applyFill="1" applyBorder="1" applyAlignment="1" applyProtection="1">
      <alignment horizontal="center" vertical="center" wrapText="1"/>
      <protection locked="0"/>
    </xf>
    <xf numFmtId="0" fontId="2" fillId="4" borderId="6" xfId="0" applyFont="1" applyFill="1" applyBorder="1" applyAlignment="1" applyProtection="1">
      <alignment horizontal="center" vertical="center" wrapText="1"/>
      <protection locked="0"/>
    </xf>
    <xf numFmtId="0" fontId="2" fillId="4" borderId="8" xfId="0" applyFont="1" applyFill="1" applyBorder="1" applyAlignment="1" applyProtection="1">
      <alignment horizontal="center" vertical="center" wrapText="1"/>
      <protection locked="0"/>
    </xf>
    <xf numFmtId="0" fontId="2" fillId="4" borderId="11" xfId="0" applyFont="1" applyFill="1" applyBorder="1" applyAlignment="1" applyProtection="1">
      <alignment horizontal="center" vertical="center" wrapText="1"/>
      <protection locked="0"/>
    </xf>
    <xf numFmtId="0" fontId="0" fillId="3" borderId="2" xfId="0" applyFill="1" applyBorder="1" applyAlignment="1" applyProtection="1">
      <alignment horizontal="left" vertical="center" wrapText="1"/>
      <protection locked="0"/>
    </xf>
    <xf numFmtId="0" fontId="2" fillId="3" borderId="1" xfId="0" applyFont="1" applyFill="1" applyBorder="1" applyAlignment="1" applyProtection="1">
      <alignment horizontal="left" vertical="center" wrapText="1"/>
      <protection locked="0"/>
    </xf>
    <xf numFmtId="0" fontId="2" fillId="3" borderId="2" xfId="0" applyFont="1" applyFill="1" applyBorder="1" applyAlignment="1" applyProtection="1">
      <alignment horizontal="left" vertical="center" wrapText="1"/>
      <protection locked="0"/>
    </xf>
    <xf numFmtId="0" fontId="2" fillId="3" borderId="3"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left" vertical="center"/>
      <protection locked="0"/>
    </xf>
    <xf numFmtId="0" fontId="2" fillId="4" borderId="2" xfId="0" applyFont="1" applyFill="1" applyBorder="1" applyAlignment="1" applyProtection="1">
      <alignment horizontal="left" vertical="center"/>
      <protection locked="0"/>
    </xf>
    <xf numFmtId="0" fontId="2" fillId="4" borderId="3" xfId="0" applyFont="1" applyFill="1" applyBorder="1" applyAlignment="1" applyProtection="1">
      <alignment horizontal="left" vertical="center"/>
      <protection locked="0"/>
    </xf>
    <xf numFmtId="0" fontId="2" fillId="4" borderId="1" xfId="0" applyFont="1"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4" borderId="5" xfId="0" applyFont="1" applyFill="1" applyBorder="1" applyAlignment="1" applyProtection="1">
      <alignment horizontal="left" vertical="center" wrapText="1"/>
      <protection locked="0"/>
    </xf>
    <xf numFmtId="0" fontId="2" fillId="4" borderId="6" xfId="0" applyFont="1" applyFill="1" applyBorder="1" applyAlignment="1" applyProtection="1">
      <alignment horizontal="left" vertical="center" wrapText="1"/>
      <protection locked="0"/>
    </xf>
    <xf numFmtId="0" fontId="2" fillId="4" borderId="0" xfId="0" applyFont="1" applyFill="1" applyAlignment="1" applyProtection="1">
      <alignment horizontal="left" vertical="center" wrapText="1"/>
      <protection locked="0"/>
    </xf>
    <xf numFmtId="0" fontId="2" fillId="4" borderId="8" xfId="0" applyFont="1" applyFill="1" applyBorder="1" applyAlignment="1" applyProtection="1">
      <alignment horizontal="left" vertical="center" wrapText="1"/>
      <protection locked="0"/>
    </xf>
    <xf numFmtId="0" fontId="2" fillId="4" borderId="10" xfId="0" applyFont="1" applyFill="1" applyBorder="1" applyAlignment="1" applyProtection="1">
      <alignment horizontal="left" vertical="center" wrapText="1"/>
      <protection locked="0"/>
    </xf>
    <xf numFmtId="0" fontId="2" fillId="4" borderId="11" xfId="0" applyFont="1" applyFill="1" applyBorder="1" applyAlignment="1" applyProtection="1">
      <alignment horizontal="left" vertical="center" wrapText="1"/>
      <protection locked="0"/>
    </xf>
    <xf numFmtId="0" fontId="2" fillId="4" borderId="4" xfId="0" applyFont="1" applyFill="1" applyBorder="1" applyAlignment="1" applyProtection="1">
      <alignment horizontal="center" vertical="center"/>
      <protection locked="0"/>
    </xf>
    <xf numFmtId="0" fontId="2" fillId="4" borderId="7" xfId="0" applyFont="1" applyFill="1" applyBorder="1" applyAlignment="1" applyProtection="1">
      <alignment horizontal="center" vertical="center"/>
      <protection locked="0"/>
    </xf>
    <xf numFmtId="0" fontId="2" fillId="4" borderId="9" xfId="0" applyFont="1" applyFill="1" applyBorder="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2" fillId="4" borderId="5" xfId="0" applyFont="1" applyFill="1" applyBorder="1" applyAlignment="1" applyProtection="1">
      <alignment horizontal="center" vertical="center" wrapText="1"/>
      <protection locked="0"/>
    </xf>
    <xf numFmtId="0" fontId="2" fillId="4" borderId="0" xfId="0" applyFont="1" applyFill="1" applyAlignment="1" applyProtection="1">
      <alignment horizontal="center" vertical="center" wrapText="1"/>
      <protection locked="0"/>
    </xf>
    <xf numFmtId="0" fontId="2" fillId="4" borderId="10"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left" vertical="center"/>
      <protection locked="0"/>
    </xf>
    <xf numFmtId="0" fontId="8" fillId="4" borderId="2" xfId="0" applyFont="1" applyFill="1" applyBorder="1" applyAlignment="1" applyProtection="1">
      <alignment horizontal="left" vertical="center"/>
      <protection locked="0"/>
    </xf>
    <xf numFmtId="0" fontId="8" fillId="4" borderId="3" xfId="0" applyFont="1" applyFill="1" applyBorder="1" applyAlignment="1" applyProtection="1">
      <alignment horizontal="left" vertical="center"/>
      <protection locked="0"/>
    </xf>
    <xf numFmtId="0" fontId="2" fillId="4" borderId="5" xfId="0" applyFont="1" applyFill="1" applyBorder="1" applyAlignment="1" applyProtection="1">
      <alignment horizontal="center" vertical="center"/>
      <protection locked="0"/>
    </xf>
    <xf numFmtId="0" fontId="2" fillId="4" borderId="6" xfId="0" applyFont="1" applyFill="1" applyBorder="1" applyAlignment="1" applyProtection="1">
      <alignment horizontal="center" vertical="center"/>
      <protection locked="0"/>
    </xf>
    <xf numFmtId="0" fontId="2" fillId="4" borderId="6" xfId="0" applyFont="1" applyFill="1" applyBorder="1" applyAlignment="1" applyProtection="1">
      <alignment horizontal="left" vertical="center" wrapText="1" indent="1"/>
      <protection locked="0"/>
    </xf>
    <xf numFmtId="0" fontId="2" fillId="4" borderId="8" xfId="0" applyFont="1" applyFill="1" applyBorder="1" applyAlignment="1" applyProtection="1">
      <alignment horizontal="left" vertical="center" wrapText="1" indent="1"/>
      <protection locked="0"/>
    </xf>
    <xf numFmtId="0" fontId="2" fillId="4" borderId="11" xfId="0" applyFont="1" applyFill="1" applyBorder="1" applyAlignment="1" applyProtection="1">
      <alignment horizontal="left" vertical="center" wrapText="1" indent="1"/>
      <protection locked="0"/>
    </xf>
    <xf numFmtId="0" fontId="2" fillId="4" borderId="5" xfId="0" applyFont="1" applyFill="1" applyBorder="1" applyAlignment="1" applyProtection="1">
      <alignment horizontal="left" vertical="center" wrapText="1" indent="1"/>
      <protection locked="0"/>
    </xf>
    <xf numFmtId="0" fontId="2" fillId="4" borderId="0" xfId="0" applyFont="1" applyFill="1" applyAlignment="1" applyProtection="1">
      <alignment horizontal="left" vertical="center" wrapText="1" indent="1"/>
      <protection locked="0"/>
    </xf>
    <xf numFmtId="0" fontId="2" fillId="4" borderId="10" xfId="0" applyFont="1" applyFill="1" applyBorder="1" applyAlignment="1" applyProtection="1">
      <alignment horizontal="left" vertical="center" wrapText="1" indent="1"/>
      <protection locked="0"/>
    </xf>
    <xf numFmtId="0" fontId="2" fillId="3" borderId="0" xfId="0" applyFont="1" applyFill="1" applyProtection="1">
      <protection locked="0"/>
    </xf>
    <xf numFmtId="0" fontId="2" fillId="3" borderId="8" xfId="0" applyFont="1" applyFill="1" applyBorder="1" applyProtection="1">
      <protection locked="0"/>
    </xf>
    <xf numFmtId="0" fontId="8" fillId="4" borderId="1"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1" fillId="4" borderId="2" xfId="0" applyFont="1" applyFill="1" applyBorder="1" applyAlignment="1" applyProtection="1">
      <alignment horizontal="center" vertical="center"/>
      <protection locked="0"/>
    </xf>
    <xf numFmtId="0" fontId="1" fillId="4" borderId="3" xfId="0" applyFont="1" applyFill="1" applyBorder="1" applyAlignment="1" applyProtection="1">
      <alignment horizontal="center" vertical="center"/>
      <protection locked="0"/>
    </xf>
    <xf numFmtId="43" fontId="2" fillId="4" borderId="1" xfId="2" applyFont="1" applyFill="1" applyBorder="1" applyAlignment="1" applyProtection="1">
      <alignment horizontal="center" vertical="center"/>
      <protection locked="0"/>
    </xf>
    <xf numFmtId="43" fontId="2" fillId="4" borderId="2" xfId="2" applyFont="1" applyFill="1" applyBorder="1" applyAlignment="1" applyProtection="1">
      <alignment horizontal="center" vertical="center"/>
      <protection locked="0"/>
    </xf>
    <xf numFmtId="43" fontId="2" fillId="4" borderId="3" xfId="2" applyFont="1" applyFill="1" applyBorder="1" applyAlignment="1" applyProtection="1">
      <alignment horizontal="center" vertical="center"/>
      <protection locked="0"/>
    </xf>
    <xf numFmtId="0" fontId="2" fillId="3" borderId="7" xfId="0" applyFont="1" applyFill="1" applyBorder="1" applyAlignment="1" applyProtection="1">
      <alignment horizontal="left" vertical="center"/>
      <protection locked="0"/>
    </xf>
    <xf numFmtId="9" fontId="2" fillId="4" borderId="1" xfId="0" applyNumberFormat="1" applyFont="1" applyFill="1" applyBorder="1" applyAlignment="1" applyProtection="1">
      <alignment horizontal="center" vertical="center"/>
      <protection locked="0"/>
    </xf>
    <xf numFmtId="9" fontId="2" fillId="4" borderId="2" xfId="0" applyNumberFormat="1" applyFont="1" applyFill="1" applyBorder="1" applyAlignment="1" applyProtection="1">
      <alignment horizontal="center" vertical="center"/>
      <protection locked="0"/>
    </xf>
    <xf numFmtId="9" fontId="2" fillId="4" borderId="3" xfId="0" applyNumberFormat="1" applyFont="1" applyFill="1" applyBorder="1" applyAlignment="1" applyProtection="1">
      <alignment horizontal="center" vertical="center"/>
      <protection locked="0"/>
    </xf>
    <xf numFmtId="0" fontId="2" fillId="3" borderId="0" xfId="0" applyFont="1" applyFill="1" applyAlignment="1" applyProtection="1">
      <alignment horizontal="left" vertical="center" wrapText="1"/>
      <protection locked="0"/>
    </xf>
    <xf numFmtId="9" fontId="2" fillId="4" borderId="2" xfId="1" applyFont="1" applyFill="1" applyBorder="1" applyAlignment="1" applyProtection="1">
      <alignment horizontal="center" vertical="center"/>
      <protection locked="0"/>
    </xf>
    <xf numFmtId="9" fontId="2" fillId="4" borderId="5" xfId="1" applyFont="1" applyFill="1" applyBorder="1" applyAlignment="1" applyProtection="1">
      <alignment horizontal="center" vertical="center"/>
      <protection locked="0"/>
    </xf>
    <xf numFmtId="9" fontId="2" fillId="4" borderId="3" xfId="1" applyFont="1" applyFill="1" applyBorder="1" applyAlignment="1" applyProtection="1">
      <alignment horizontal="center" vertical="center"/>
      <protection locked="0"/>
    </xf>
    <xf numFmtId="0" fontId="0" fillId="3" borderId="3" xfId="0" applyFill="1" applyBorder="1" applyAlignment="1" applyProtection="1">
      <alignment horizontal="left" vertical="center" wrapText="1"/>
      <protection locked="0"/>
    </xf>
    <xf numFmtId="0" fontId="0" fillId="4" borderId="1"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2" fillId="0" borderId="7"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quotePrefix="1"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4" borderId="7" xfId="0" applyFont="1" applyFill="1" applyBorder="1" applyAlignment="1" applyProtection="1">
      <alignment horizontal="left" vertical="center"/>
      <protection locked="0"/>
    </xf>
    <xf numFmtId="0" fontId="2" fillId="4" borderId="0" xfId="0" applyFont="1" applyFill="1" applyAlignment="1" applyProtection="1">
      <alignment horizontal="left" vertical="center"/>
      <protection locked="0"/>
    </xf>
    <xf numFmtId="0" fontId="2" fillId="4" borderId="8" xfId="0" applyFont="1" applyFill="1" applyBorder="1" applyAlignment="1" applyProtection="1">
      <alignment horizontal="left" vertical="center"/>
      <protection locked="0"/>
    </xf>
    <xf numFmtId="9" fontId="2" fillId="4" borderId="4" xfId="0" applyNumberFormat="1" applyFont="1" applyFill="1" applyBorder="1" applyAlignment="1" applyProtection="1">
      <alignment horizontal="center" vertical="center"/>
      <protection locked="0"/>
    </xf>
    <xf numFmtId="9" fontId="2" fillId="4" borderId="5" xfId="0" applyNumberFormat="1" applyFont="1" applyFill="1" applyBorder="1" applyAlignment="1" applyProtection="1">
      <alignment horizontal="center" vertical="center"/>
      <protection locked="0"/>
    </xf>
    <xf numFmtId="9" fontId="2" fillId="4" borderId="6" xfId="0" applyNumberFormat="1" applyFont="1" applyFill="1" applyBorder="1" applyAlignment="1" applyProtection="1">
      <alignment horizontal="center" vertical="center"/>
      <protection locked="0"/>
    </xf>
    <xf numFmtId="0" fontId="11" fillId="4" borderId="0" xfId="0" applyFont="1" applyFill="1" applyAlignment="1">
      <alignment horizontal="left" vertical="top"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4" borderId="0" xfId="0" applyFont="1" applyFill="1" applyAlignment="1">
      <alignment horizontal="left" vertical="center" wrapText="1"/>
    </xf>
    <xf numFmtId="0" fontId="2" fillId="3" borderId="0" xfId="0" quotePrefix="1" applyFont="1" applyFill="1" applyAlignment="1" applyProtection="1">
      <alignment horizontal="left" vertical="center" indent="1"/>
      <protection locked="0"/>
    </xf>
    <xf numFmtId="0" fontId="2" fillId="3" borderId="8" xfId="0" quotePrefix="1" applyFont="1" applyFill="1" applyBorder="1" applyAlignment="1" applyProtection="1">
      <alignment horizontal="left" vertical="center" indent="1"/>
      <protection locked="0"/>
    </xf>
    <xf numFmtId="0" fontId="2" fillId="4" borderId="4" xfId="0" applyFont="1" applyFill="1" applyBorder="1" applyAlignment="1" applyProtection="1">
      <alignment horizontal="left" vertical="center"/>
      <protection locked="0"/>
    </xf>
    <xf numFmtId="0" fontId="2" fillId="4" borderId="5" xfId="0" applyFont="1" applyFill="1" applyBorder="1" applyAlignment="1" applyProtection="1">
      <alignment horizontal="left" vertical="center"/>
      <protection locked="0"/>
    </xf>
    <xf numFmtId="0" fontId="2" fillId="4" borderId="6" xfId="0" applyFont="1" applyFill="1" applyBorder="1" applyAlignment="1" applyProtection="1">
      <alignment horizontal="left" vertical="center"/>
      <protection locked="0"/>
    </xf>
    <xf numFmtId="0" fontId="2" fillId="4" borderId="9" xfId="0" applyFont="1" applyFill="1" applyBorder="1" applyAlignment="1" applyProtection="1">
      <alignment horizontal="left" vertical="center"/>
      <protection locked="0"/>
    </xf>
    <xf numFmtId="0" fontId="2" fillId="4" borderId="10" xfId="0" applyFont="1" applyFill="1" applyBorder="1" applyAlignment="1" applyProtection="1">
      <alignment horizontal="left" vertical="center"/>
      <protection locked="0"/>
    </xf>
    <xf numFmtId="0" fontId="2" fillId="4" borderId="11" xfId="0" applyFont="1" applyFill="1" applyBorder="1" applyAlignment="1" applyProtection="1">
      <alignment horizontal="left" vertical="center"/>
      <protection locked="0"/>
    </xf>
    <xf numFmtId="0" fontId="2" fillId="3" borderId="5" xfId="0" applyFont="1" applyFill="1" applyBorder="1" applyProtection="1">
      <protection locked="0"/>
    </xf>
    <xf numFmtId="0" fontId="2" fillId="3" borderId="6" xfId="0" applyFont="1" applyFill="1" applyBorder="1" applyProtection="1">
      <protection locked="0"/>
    </xf>
    <xf numFmtId="0" fontId="2" fillId="3" borderId="10" xfId="0" quotePrefix="1" applyFont="1" applyFill="1" applyBorder="1" applyAlignment="1" applyProtection="1">
      <alignment horizontal="left" vertical="center" indent="1"/>
      <protection locked="0"/>
    </xf>
    <xf numFmtId="0" fontId="2" fillId="3" borderId="11" xfId="0" quotePrefix="1" applyFont="1" applyFill="1" applyBorder="1" applyAlignment="1" applyProtection="1">
      <alignment horizontal="left" vertical="center" indent="1"/>
      <protection locked="0"/>
    </xf>
    <xf numFmtId="0" fontId="10" fillId="0" borderId="10" xfId="0" applyFont="1" applyBorder="1" applyAlignment="1" applyProtection="1">
      <alignment horizontal="left" vertical="top" wrapText="1"/>
      <protection locked="0"/>
    </xf>
    <xf numFmtId="0" fontId="10" fillId="0" borderId="11" xfId="0" applyFont="1" applyBorder="1" applyAlignment="1" applyProtection="1">
      <alignment horizontal="left" vertical="top" wrapText="1"/>
      <protection locked="0"/>
    </xf>
    <xf numFmtId="0" fontId="2" fillId="3" borderId="2" xfId="0" applyFont="1" applyFill="1" applyBorder="1" applyAlignment="1" applyProtection="1">
      <alignment horizontal="left" vertical="center"/>
      <protection locked="0"/>
    </xf>
    <xf numFmtId="0" fontId="2" fillId="3" borderId="3" xfId="0" applyFont="1" applyFill="1" applyBorder="1" applyAlignment="1" applyProtection="1">
      <alignment horizontal="left" vertical="center"/>
      <protection locked="0"/>
    </xf>
    <xf numFmtId="0" fontId="2" fillId="3" borderId="1"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3" borderId="1" xfId="0" applyFill="1" applyBorder="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locked="0"/>
    </xf>
    <xf numFmtId="0" fontId="12" fillId="4" borderId="3" xfId="0" applyFont="1" applyFill="1" applyBorder="1" applyAlignment="1" applyProtection="1">
      <alignment horizontal="center" vertical="center" wrapText="1"/>
      <protection locked="0"/>
    </xf>
    <xf numFmtId="0" fontId="1" fillId="2" borderId="12" xfId="0" applyFont="1" applyFill="1" applyBorder="1" applyAlignment="1">
      <alignment horizontal="center" vertical="center"/>
    </xf>
    <xf numFmtId="0" fontId="8" fillId="0" borderId="1" xfId="0" applyFont="1" applyBorder="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0" borderId="0" xfId="0" applyFont="1" applyAlignment="1">
      <alignment horizontal="left" vertical="center" wrapText="1"/>
    </xf>
    <xf numFmtId="0" fontId="7" fillId="0" borderId="0" xfId="0" applyFont="1" applyAlignment="1">
      <alignment horizontal="left" vertical="center" wrapText="1"/>
    </xf>
    <xf numFmtId="0" fontId="2" fillId="0" borderId="1"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3" xfId="0" applyFont="1" applyBorder="1" applyAlignment="1" applyProtection="1">
      <alignment horizontal="left" vertical="center"/>
      <protection locked="0"/>
    </xf>
    <xf numFmtId="0" fontId="8" fillId="4" borderId="4"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9" xfId="0" applyFont="1" applyFill="1" applyBorder="1" applyAlignment="1" applyProtection="1">
      <alignment horizontal="center" vertical="center" wrapText="1"/>
      <protection locked="0"/>
    </xf>
    <xf numFmtId="0" fontId="7" fillId="4" borderId="0" xfId="0" applyFont="1" applyFill="1" applyAlignment="1">
      <alignment horizontal="left" vertical="center" wrapText="1"/>
    </xf>
    <xf numFmtId="9" fontId="2" fillId="4" borderId="1" xfId="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0" fontId="2" fillId="4" borderId="8" xfId="0" applyFont="1" applyFill="1" applyBorder="1" applyAlignment="1" applyProtection="1">
      <alignment horizontal="center" vertical="center"/>
      <protection locked="0"/>
    </xf>
    <xf numFmtId="0" fontId="2" fillId="4" borderId="10" xfId="0" applyFont="1" applyFill="1" applyBorder="1" applyAlignment="1" applyProtection="1">
      <alignment horizontal="center" vertical="center"/>
      <protection locked="0"/>
    </xf>
    <xf numFmtId="0" fontId="2" fillId="4" borderId="11" xfId="0" applyFont="1" applyFill="1" applyBorder="1" applyAlignment="1" applyProtection="1">
      <alignment horizontal="center" vertical="center"/>
      <protection locked="0"/>
    </xf>
    <xf numFmtId="3" fontId="2" fillId="5" borderId="4" xfId="0" applyNumberFormat="1" applyFont="1" applyFill="1" applyBorder="1" applyAlignment="1" applyProtection="1">
      <alignment horizontal="center" vertical="center"/>
      <protection locked="0"/>
    </xf>
    <xf numFmtId="3" fontId="2" fillId="5" borderId="5" xfId="0" applyNumberFormat="1" applyFont="1" applyFill="1" applyBorder="1" applyAlignment="1" applyProtection="1">
      <alignment horizontal="center" vertical="center"/>
      <protection locked="0"/>
    </xf>
    <xf numFmtId="3" fontId="2" fillId="5" borderId="6" xfId="0" applyNumberFormat="1" applyFont="1" applyFill="1" applyBorder="1" applyAlignment="1" applyProtection="1">
      <alignment horizontal="center" vertical="center"/>
      <protection locked="0"/>
    </xf>
  </cellXfs>
  <cellStyles count="3">
    <cellStyle name="Comma" xfId="2" builtinId="3"/>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2374223</xdr:colOff>
      <xdr:row>1</xdr:row>
      <xdr:rowOff>44061</xdr:rowOff>
    </xdr:from>
    <xdr:to>
      <xdr:col>9</xdr:col>
      <xdr:colOff>78800</xdr:colOff>
      <xdr:row>2</xdr:row>
      <xdr:rowOff>168</xdr:rowOff>
    </xdr:to>
    <xdr:pic>
      <xdr:nvPicPr>
        <xdr:cNvPr id="3" name="Picture 2">
          <a:extLst>
            <a:ext uri="{FF2B5EF4-FFF2-40B4-BE49-F238E27FC236}">
              <a16:creationId xmlns:a16="http://schemas.microsoft.com/office/drawing/2014/main" id="{9E149639-8CD7-3728-4FF5-59E51737CE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304" y="105513"/>
          <a:ext cx="6748206" cy="57324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P222"/>
  <sheetViews>
    <sheetView showGridLines="0" tabSelected="1" view="pageBreakPreview" zoomScaleNormal="93" zoomScaleSheetLayoutView="100" zoomScalePageLayoutView="56" workbookViewId="0">
      <selection activeCell="F62" sqref="F62:J62"/>
    </sheetView>
  </sheetViews>
  <sheetFormatPr defaultColWidth="8.6640625" defaultRowHeight="14.4" x14ac:dyDescent="0.3"/>
  <cols>
    <col min="1" max="2" width="1.6640625" style="73" customWidth="1"/>
    <col min="3" max="3" width="6.6640625" style="73" customWidth="1"/>
    <col min="4" max="4" width="2.33203125" style="73" customWidth="1"/>
    <col min="5" max="5" width="73.33203125" style="73" customWidth="1"/>
    <col min="6" max="6" width="16.6640625" style="74" customWidth="1"/>
    <col min="7" max="7" width="2.33203125" style="73" customWidth="1"/>
    <col min="8" max="9" width="19.6640625" style="73" customWidth="1"/>
    <col min="10" max="10" width="17.6640625" style="73" customWidth="1"/>
    <col min="11" max="11" width="20.44140625" style="73" customWidth="1"/>
    <col min="12" max="12" width="1.6640625" style="73" customWidth="1"/>
    <col min="13" max="13" width="13.44140625" style="75" customWidth="1"/>
    <col min="14" max="14" width="8.6640625" style="73"/>
    <col min="15" max="15" width="9.6640625" style="75" customWidth="1"/>
    <col min="16" max="16" width="8.6640625" style="75"/>
    <col min="17" max="16384" width="8.6640625" style="73"/>
  </cols>
  <sheetData>
    <row r="1" spans="2:16" ht="4.95" customHeight="1" x14ac:dyDescent="0.3"/>
    <row r="2" spans="2:16" s="78" customFormat="1" ht="49.95" customHeight="1" x14ac:dyDescent="0.3">
      <c r="B2"/>
      <c r="C2"/>
      <c r="D2"/>
      <c r="E2"/>
      <c r="F2" s="76"/>
      <c r="G2" s="77"/>
      <c r="H2"/>
      <c r="I2"/>
      <c r="J2"/>
      <c r="K2"/>
      <c r="L2"/>
      <c r="M2" s="75"/>
      <c r="O2" s="75"/>
      <c r="P2" s="75"/>
    </row>
    <row r="3" spans="2:16" s="78" customFormat="1" ht="15" customHeight="1" x14ac:dyDescent="0.3">
      <c r="B3"/>
      <c r="C3" s="226" t="s">
        <v>119</v>
      </c>
      <c r="D3" s="226"/>
      <c r="E3" s="226"/>
      <c r="F3" s="226"/>
      <c r="G3" s="226"/>
      <c r="H3" s="226"/>
      <c r="I3" s="226"/>
      <c r="J3" s="226"/>
      <c r="K3" s="226"/>
      <c r="L3"/>
      <c r="M3" s="75"/>
      <c r="O3" s="75"/>
      <c r="P3" s="75"/>
    </row>
    <row r="4" spans="2:16" s="78" customFormat="1" ht="4.95" customHeight="1" x14ac:dyDescent="0.3">
      <c r="B4"/>
      <c r="C4"/>
      <c r="D4"/>
      <c r="E4"/>
      <c r="F4" s="76"/>
      <c r="G4" s="77"/>
      <c r="H4"/>
      <c r="I4"/>
      <c r="J4"/>
      <c r="K4"/>
      <c r="L4"/>
      <c r="M4" s="75"/>
      <c r="O4" s="75"/>
      <c r="P4" s="75"/>
    </row>
    <row r="5" spans="2:16" s="78" customFormat="1" ht="19.95" customHeight="1" x14ac:dyDescent="0.3">
      <c r="B5"/>
      <c r="C5" s="233" t="s">
        <v>145</v>
      </c>
      <c r="D5" s="233"/>
      <c r="E5" s="233"/>
      <c r="F5" s="233"/>
      <c r="G5" s="233"/>
      <c r="H5" s="233"/>
      <c r="I5" s="233"/>
      <c r="J5" s="233"/>
      <c r="K5" s="233"/>
      <c r="L5"/>
      <c r="M5" s="75"/>
      <c r="O5" s="75" t="b">
        <f>SUM(F63,F65,F67,F69,F71)=F61</f>
        <v>1</v>
      </c>
      <c r="P5" s="75" t="s">
        <v>33</v>
      </c>
    </row>
    <row r="6" spans="2:16" s="78" customFormat="1" ht="19.95" customHeight="1" x14ac:dyDescent="0.3">
      <c r="B6"/>
      <c r="C6" s="233"/>
      <c r="D6" s="233"/>
      <c r="E6" s="233"/>
      <c r="F6" s="233"/>
      <c r="G6" s="233"/>
      <c r="H6" s="233"/>
      <c r="I6" s="233"/>
      <c r="J6" s="233"/>
      <c r="K6" s="233"/>
      <c r="L6"/>
      <c r="M6" s="75"/>
      <c r="O6" s="75" t="b">
        <f>SUM(J92:J95)=F63</f>
        <v>1</v>
      </c>
      <c r="P6" s="75" t="s">
        <v>34</v>
      </c>
    </row>
    <row r="7" spans="2:16" s="78" customFormat="1" ht="19.95" customHeight="1" x14ac:dyDescent="0.3">
      <c r="B7"/>
      <c r="C7" s="233"/>
      <c r="D7" s="233"/>
      <c r="E7" s="233"/>
      <c r="F7" s="233"/>
      <c r="G7" s="233"/>
      <c r="H7" s="233"/>
      <c r="I7" s="233"/>
      <c r="J7" s="233"/>
      <c r="K7" s="233"/>
      <c r="L7"/>
      <c r="M7" s="75"/>
      <c r="O7" s="75" t="b">
        <f>SUM(J98:J101)=F65</f>
        <v>1</v>
      </c>
      <c r="P7" s="75" t="s">
        <v>35</v>
      </c>
    </row>
    <row r="8" spans="2:16" s="78" customFormat="1" ht="19.95" customHeight="1" x14ac:dyDescent="0.3">
      <c r="B8"/>
      <c r="C8" s="233"/>
      <c r="D8" s="233"/>
      <c r="E8" s="233"/>
      <c r="F8" s="233"/>
      <c r="G8" s="233"/>
      <c r="H8" s="233"/>
      <c r="I8" s="233"/>
      <c r="J8" s="233"/>
      <c r="K8" s="233"/>
      <c r="L8"/>
      <c r="M8" s="75"/>
      <c r="O8" s="75" t="b">
        <f>SUM(F118:J122,)=F67</f>
        <v>1</v>
      </c>
      <c r="P8" s="75" t="s">
        <v>28</v>
      </c>
    </row>
    <row r="9" spans="2:16" s="78" customFormat="1" ht="19.95" customHeight="1" x14ac:dyDescent="0.3">
      <c r="B9"/>
      <c r="C9" s="233"/>
      <c r="D9" s="233"/>
      <c r="E9" s="233"/>
      <c r="F9" s="233"/>
      <c r="G9" s="233"/>
      <c r="H9" s="233"/>
      <c r="I9" s="233"/>
      <c r="J9" s="233"/>
      <c r="K9" s="233"/>
      <c r="L9"/>
      <c r="M9" s="75"/>
      <c r="O9" s="79" t="str">
        <f>IF(D39&lt;&gt;"",IF(K63&gt;=0.01,"TRUE","FALSE"),IF(K63&gt;=0.03,"TRUE","FALSE"))</f>
        <v>TRUE</v>
      </c>
      <c r="P9" s="75" t="s">
        <v>136</v>
      </c>
    </row>
    <row r="10" spans="2:16" s="78" customFormat="1" ht="19.95" customHeight="1" x14ac:dyDescent="0.3">
      <c r="B10"/>
      <c r="C10" s="233"/>
      <c r="D10" s="233"/>
      <c r="E10" s="233"/>
      <c r="F10" s="233"/>
      <c r="G10" s="233"/>
      <c r="H10" s="233"/>
      <c r="I10" s="233"/>
      <c r="J10" s="233"/>
      <c r="K10" s="233"/>
      <c r="L10"/>
      <c r="M10" s="75"/>
      <c r="O10" s="75" t="b">
        <f>F71&lt;=80000</f>
        <v>1</v>
      </c>
      <c r="P10" s="75" t="s">
        <v>135</v>
      </c>
    </row>
    <row r="11" spans="2:16" s="78" customFormat="1" ht="19.95" customHeight="1" x14ac:dyDescent="0.3">
      <c r="B11"/>
      <c r="C11" s="233"/>
      <c r="D11" s="233"/>
      <c r="E11" s="233"/>
      <c r="F11" s="233"/>
      <c r="G11" s="233"/>
      <c r="H11" s="233"/>
      <c r="I11" s="233"/>
      <c r="J11" s="233"/>
      <c r="K11" s="233"/>
      <c r="L11"/>
      <c r="M11" s="75"/>
      <c r="O11" s="75" t="b">
        <f>F77&lt;=0.6</f>
        <v>1</v>
      </c>
      <c r="P11" s="75" t="s">
        <v>30</v>
      </c>
    </row>
    <row r="12" spans="2:16" s="82" customFormat="1" ht="19.95" customHeight="1" x14ac:dyDescent="0.3">
      <c r="B12" s="80"/>
      <c r="C12" s="233"/>
      <c r="D12" s="233"/>
      <c r="E12" s="233"/>
      <c r="F12" s="233"/>
      <c r="G12" s="233"/>
      <c r="H12" s="233"/>
      <c r="I12" s="233"/>
      <c r="J12" s="233"/>
      <c r="K12" s="233"/>
      <c r="L12" s="80"/>
      <c r="M12" s="81"/>
      <c r="O12" s="81" t="b">
        <f>SUM(F74:K76)=1</f>
        <v>0</v>
      </c>
      <c r="P12" s="81" t="s">
        <v>37</v>
      </c>
    </row>
    <row r="13" spans="2:16" s="82" customFormat="1" ht="48" customHeight="1" x14ac:dyDescent="0.3">
      <c r="B13" s="80"/>
      <c r="C13" s="233"/>
      <c r="D13" s="233"/>
      <c r="E13" s="233"/>
      <c r="F13" s="233"/>
      <c r="G13" s="233"/>
      <c r="H13" s="233"/>
      <c r="I13" s="233"/>
      <c r="J13" s="233"/>
      <c r="K13" s="233"/>
      <c r="L13" s="80"/>
      <c r="M13" s="81"/>
    </row>
    <row r="14" spans="2:16" s="82" customFormat="1" ht="16.5" customHeight="1" x14ac:dyDescent="0.3">
      <c r="B14" s="80"/>
      <c r="C14" s="234" t="s">
        <v>92</v>
      </c>
      <c r="D14" s="234"/>
      <c r="E14" s="234"/>
      <c r="F14" s="234"/>
      <c r="G14" s="234"/>
      <c r="H14" s="234"/>
      <c r="I14" s="234"/>
      <c r="J14" s="234"/>
      <c r="K14" s="234"/>
      <c r="L14" s="80"/>
      <c r="M14" s="81"/>
      <c r="O14" s="81"/>
      <c r="P14" s="81"/>
    </row>
    <row r="15" spans="2:16" s="78" customFormat="1" ht="4.95" customHeight="1" x14ac:dyDescent="0.3">
      <c r="B15"/>
      <c r="C15" s="83"/>
      <c r="D15" s="83"/>
      <c r="E15" s="83"/>
      <c r="F15" s="84"/>
      <c r="G15" s="85"/>
      <c r="H15" s="83"/>
      <c r="I15" s="83"/>
      <c r="J15" s="83"/>
      <c r="K15" s="83"/>
      <c r="L15"/>
      <c r="M15" s="75"/>
      <c r="O15" s="75"/>
      <c r="P15" s="75"/>
    </row>
    <row r="16" spans="2:16" s="78" customFormat="1" ht="19.95" customHeight="1" x14ac:dyDescent="0.3">
      <c r="B16"/>
      <c r="C16" s="230" t="s">
        <v>22</v>
      </c>
      <c r="D16" s="231"/>
      <c r="E16" s="231"/>
      <c r="F16" s="231"/>
      <c r="G16" s="231"/>
      <c r="H16" s="231"/>
      <c r="I16" s="231"/>
      <c r="J16" s="231"/>
      <c r="K16" s="232"/>
      <c r="L16"/>
      <c r="M16" s="75"/>
      <c r="O16" s="75"/>
      <c r="P16" s="75"/>
    </row>
    <row r="17" spans="2:16" s="78" customFormat="1" ht="4.95" customHeight="1" x14ac:dyDescent="0.3">
      <c r="B17"/>
      <c r="C17" s="83"/>
      <c r="D17" s="83"/>
      <c r="E17" s="83"/>
      <c r="F17" s="84"/>
      <c r="G17" s="85"/>
      <c r="H17" s="83"/>
      <c r="I17" s="83"/>
      <c r="J17" s="83"/>
      <c r="K17" s="83"/>
      <c r="L17"/>
      <c r="M17" s="75"/>
      <c r="O17" s="75"/>
      <c r="P17" s="75"/>
    </row>
    <row r="18" spans="2:16" s="82" customFormat="1" ht="15" customHeight="1" x14ac:dyDescent="0.3">
      <c r="B18" s="5"/>
      <c r="C18" s="4" t="s">
        <v>0</v>
      </c>
      <c r="D18" s="114" t="s">
        <v>91</v>
      </c>
      <c r="E18" s="114"/>
      <c r="F18" s="114"/>
      <c r="G18" s="114"/>
      <c r="H18" s="114"/>
      <c r="I18" s="114"/>
      <c r="J18" s="114"/>
      <c r="K18" s="115"/>
      <c r="L18" s="5"/>
      <c r="M18" s="81"/>
      <c r="O18" s="81"/>
      <c r="P18" s="81"/>
    </row>
    <row r="19" spans="2:16" s="82" customFormat="1" ht="15" customHeight="1" x14ac:dyDescent="0.3">
      <c r="B19" s="5"/>
      <c r="C19" s="235"/>
      <c r="D19" s="236"/>
      <c r="E19" s="236"/>
      <c r="F19" s="236"/>
      <c r="G19" s="236"/>
      <c r="H19" s="236"/>
      <c r="I19" s="236"/>
      <c r="J19" s="236"/>
      <c r="K19" s="237"/>
      <c r="L19" s="5"/>
      <c r="M19" s="81"/>
      <c r="O19" s="81"/>
      <c r="P19" s="81"/>
    </row>
    <row r="20" spans="2:16" s="82" customFormat="1" ht="20.100000000000001" customHeight="1" x14ac:dyDescent="0.3">
      <c r="B20" s="5"/>
      <c r="C20" s="227" t="s">
        <v>140</v>
      </c>
      <c r="D20" s="228"/>
      <c r="E20" s="228"/>
      <c r="F20" s="228"/>
      <c r="G20" s="228"/>
      <c r="H20" s="228"/>
      <c r="I20" s="228"/>
      <c r="J20" s="228"/>
      <c r="K20" s="229"/>
      <c r="L20" s="5"/>
      <c r="M20" s="81"/>
      <c r="O20" s="81"/>
      <c r="P20" s="81"/>
    </row>
    <row r="21" spans="2:16" s="82" customFormat="1" ht="15" customHeight="1" x14ac:dyDescent="0.3">
      <c r="B21" s="5"/>
      <c r="C21" s="4" t="s">
        <v>1</v>
      </c>
      <c r="D21" s="114" t="s">
        <v>2</v>
      </c>
      <c r="E21" s="114"/>
      <c r="F21" s="114"/>
      <c r="G21" s="114"/>
      <c r="H21" s="114"/>
      <c r="I21" s="114"/>
      <c r="J21" s="114"/>
      <c r="K21" s="115"/>
      <c r="L21" s="5"/>
      <c r="M21" s="81" t="str">
        <f>IF(SUM(COUNTBLANK(D23),COUNTBLANK(G23))=1,"ok","zaznacz jedno pole")</f>
        <v>zaznacz jedno pole</v>
      </c>
      <c r="O21" s="81"/>
      <c r="P21" s="81"/>
    </row>
    <row r="22" spans="2:16" s="82" customFormat="1" ht="8.25" customHeight="1" x14ac:dyDescent="0.3">
      <c r="B22" s="5"/>
      <c r="C22" s="128"/>
      <c r="D22" s="6"/>
      <c r="E22" s="109" t="s">
        <v>32</v>
      </c>
      <c r="F22" s="238"/>
      <c r="G22" s="7"/>
      <c r="H22" s="133" t="s">
        <v>79</v>
      </c>
      <c r="I22" s="133"/>
      <c r="J22" s="133"/>
      <c r="K22" s="109"/>
      <c r="L22" s="5"/>
      <c r="M22" s="81"/>
      <c r="O22" s="81"/>
      <c r="P22" s="81"/>
    </row>
    <row r="23" spans="2:16" s="82" customFormat="1" ht="9.75" customHeight="1" x14ac:dyDescent="0.3">
      <c r="B23" s="5"/>
      <c r="C23" s="129"/>
      <c r="D23" s="8"/>
      <c r="E23" s="110"/>
      <c r="F23" s="239"/>
      <c r="G23" s="9"/>
      <c r="H23" s="134"/>
      <c r="I23" s="134"/>
      <c r="J23" s="134"/>
      <c r="K23" s="110"/>
      <c r="L23" s="5"/>
      <c r="M23" s="81"/>
      <c r="O23" s="81"/>
      <c r="P23" s="81"/>
    </row>
    <row r="24" spans="2:16" s="82" customFormat="1" ht="13.5" customHeight="1" x14ac:dyDescent="0.3">
      <c r="B24" s="5"/>
      <c r="C24" s="130"/>
      <c r="D24" s="10"/>
      <c r="E24" s="111"/>
      <c r="F24" s="240"/>
      <c r="G24" s="11"/>
      <c r="H24" s="135"/>
      <c r="I24" s="135"/>
      <c r="J24" s="135"/>
      <c r="K24" s="111"/>
      <c r="L24" s="5"/>
      <c r="M24" s="81"/>
      <c r="O24" s="81"/>
      <c r="P24" s="81"/>
    </row>
    <row r="25" spans="2:16" s="82" customFormat="1" ht="15" customHeight="1" x14ac:dyDescent="0.3">
      <c r="B25" s="5"/>
      <c r="C25" s="4" t="s">
        <v>3</v>
      </c>
      <c r="D25" s="114" t="s">
        <v>81</v>
      </c>
      <c r="E25" s="114"/>
      <c r="F25" s="114"/>
      <c r="G25" s="114"/>
      <c r="H25" s="114"/>
      <c r="I25" s="114"/>
      <c r="J25" s="114"/>
      <c r="K25" s="115"/>
      <c r="L25" s="5"/>
      <c r="M25" s="81" t="str">
        <f>IF(SUM(COUNTBLANK(D30),COUNTBLANK(D27),COUNTBLANK(G27))=2,"ok","zaznacz jedno pole")</f>
        <v>zaznacz jedno pole</v>
      </c>
      <c r="O25" s="81"/>
      <c r="P25" s="81"/>
    </row>
    <row r="26" spans="2:16" s="82" customFormat="1" ht="9.9" customHeight="1" x14ac:dyDescent="0.3">
      <c r="B26" s="5"/>
      <c r="C26" s="12"/>
      <c r="D26" s="13"/>
      <c r="E26" s="109" t="s">
        <v>78</v>
      </c>
      <c r="F26" s="12"/>
      <c r="G26" s="13"/>
      <c r="H26" s="133" t="s">
        <v>116</v>
      </c>
      <c r="I26" s="133"/>
      <c r="J26" s="133"/>
      <c r="K26" s="109"/>
      <c r="L26" s="5"/>
      <c r="M26" s="81"/>
      <c r="O26" s="81"/>
      <c r="P26" s="81"/>
    </row>
    <row r="27" spans="2:16" s="82" customFormat="1" ht="11.25" customHeight="1" x14ac:dyDescent="0.3">
      <c r="B27" s="5"/>
      <c r="C27" s="14"/>
      <c r="D27" s="15"/>
      <c r="E27" s="110"/>
      <c r="F27" s="14"/>
      <c r="G27" s="15"/>
      <c r="H27" s="134"/>
      <c r="I27" s="134"/>
      <c r="J27" s="134"/>
      <c r="K27" s="110"/>
      <c r="L27" s="5"/>
      <c r="M27" s="81"/>
      <c r="O27" s="81"/>
      <c r="P27" s="81"/>
    </row>
    <row r="28" spans="2:16" s="82" customFormat="1" ht="7.5" customHeight="1" x14ac:dyDescent="0.3">
      <c r="B28" s="5"/>
      <c r="C28" s="16"/>
      <c r="D28" s="17"/>
      <c r="E28" s="111"/>
      <c r="F28" s="16"/>
      <c r="G28" s="17"/>
      <c r="H28" s="135"/>
      <c r="I28" s="135"/>
      <c r="J28" s="135"/>
      <c r="K28" s="111"/>
      <c r="L28" s="5"/>
      <c r="M28" s="81"/>
      <c r="O28" s="81"/>
      <c r="P28" s="81"/>
    </row>
    <row r="29" spans="2:16" s="82" customFormat="1" ht="8.25" customHeight="1" x14ac:dyDescent="0.3">
      <c r="B29" s="5"/>
      <c r="C29" s="128"/>
      <c r="D29" s="6"/>
      <c r="E29" s="122" t="s">
        <v>117</v>
      </c>
      <c r="F29" s="122"/>
      <c r="G29" s="122"/>
      <c r="H29" s="122"/>
      <c r="I29" s="122"/>
      <c r="J29" s="122"/>
      <c r="K29" s="123"/>
      <c r="L29" s="5"/>
      <c r="M29" s="81"/>
      <c r="O29" s="81"/>
      <c r="P29" s="81"/>
    </row>
    <row r="30" spans="2:16" s="82" customFormat="1" ht="9.75" customHeight="1" x14ac:dyDescent="0.3">
      <c r="B30" s="5"/>
      <c r="C30" s="129"/>
      <c r="D30" s="8"/>
      <c r="E30" s="124"/>
      <c r="F30" s="124"/>
      <c r="G30" s="124"/>
      <c r="H30" s="124"/>
      <c r="I30" s="124"/>
      <c r="J30" s="124"/>
      <c r="K30" s="125"/>
      <c r="L30" s="5"/>
      <c r="M30" s="81"/>
      <c r="O30" s="81"/>
      <c r="P30" s="81"/>
    </row>
    <row r="31" spans="2:16" s="82" customFormat="1" ht="13.5" customHeight="1" x14ac:dyDescent="0.3">
      <c r="B31" s="5"/>
      <c r="C31" s="130"/>
      <c r="D31" s="10"/>
      <c r="E31" s="126"/>
      <c r="F31" s="126"/>
      <c r="G31" s="126"/>
      <c r="H31" s="126"/>
      <c r="I31" s="126"/>
      <c r="J31" s="126"/>
      <c r="K31" s="127"/>
      <c r="L31" s="5"/>
      <c r="M31" s="81"/>
      <c r="O31" s="81"/>
      <c r="P31" s="81"/>
    </row>
    <row r="32" spans="2:16" s="82" customFormat="1" ht="15" customHeight="1" x14ac:dyDescent="0.3">
      <c r="B32" s="5"/>
      <c r="C32" s="4" t="s">
        <v>4</v>
      </c>
      <c r="D32" s="114" t="s">
        <v>75</v>
      </c>
      <c r="E32" s="114"/>
      <c r="F32" s="114"/>
      <c r="G32" s="114"/>
      <c r="H32" s="114"/>
      <c r="I32" s="114"/>
      <c r="J32" s="114"/>
      <c r="K32" s="115"/>
      <c r="L32" s="5"/>
      <c r="M32" s="81" t="str">
        <f>IF(SUM(COUNTBLANK(D34),COUNTBLANK(G34))=1,"ok","zaznacz jedno pole")</f>
        <v>zaznacz jedno pole</v>
      </c>
      <c r="O32" s="81"/>
      <c r="P32" s="81"/>
    </row>
    <row r="33" spans="2:16" s="82" customFormat="1" ht="10.199999999999999" customHeight="1" x14ac:dyDescent="0.3">
      <c r="B33" s="5"/>
      <c r="C33" s="21"/>
      <c r="D33" s="6"/>
      <c r="E33" s="141" t="s">
        <v>26</v>
      </c>
      <c r="F33" s="22"/>
      <c r="G33" s="18"/>
      <c r="H33" s="144" t="s">
        <v>27</v>
      </c>
      <c r="I33" s="144"/>
      <c r="J33" s="144"/>
      <c r="K33" s="141"/>
      <c r="L33" s="5"/>
      <c r="M33" s="81"/>
      <c r="O33" s="81"/>
      <c r="P33" s="81"/>
    </row>
    <row r="34" spans="2:16" s="82" customFormat="1" ht="10.199999999999999" customHeight="1" x14ac:dyDescent="0.3">
      <c r="B34" s="5"/>
      <c r="C34" s="23"/>
      <c r="D34" s="8"/>
      <c r="E34" s="142"/>
      <c r="F34" s="24"/>
      <c r="G34" s="25"/>
      <c r="H34" s="145"/>
      <c r="I34" s="145"/>
      <c r="J34" s="145"/>
      <c r="K34" s="142"/>
      <c r="L34" s="5"/>
      <c r="O34" s="81"/>
      <c r="P34" s="81"/>
    </row>
    <row r="35" spans="2:16" s="82" customFormat="1" ht="10.199999999999999" customHeight="1" x14ac:dyDescent="0.3">
      <c r="B35" s="5"/>
      <c r="C35" s="26"/>
      <c r="D35" s="10"/>
      <c r="E35" s="143"/>
      <c r="F35" s="27"/>
      <c r="G35" s="28"/>
      <c r="H35" s="146"/>
      <c r="I35" s="146"/>
      <c r="J35" s="146"/>
      <c r="K35" s="143"/>
      <c r="L35" s="5"/>
      <c r="M35" s="81" t="str">
        <f>IF(COUNTA(G34)=1,IF(COUNTA(F36:K36)&gt;=1,"ok","W przypadku funduszu specjalistycznego, zaznacz co najmniej jedno pole pozycji 4.1. poniżej"),"Nie dotyczy")</f>
        <v>Nie dotyczy</v>
      </c>
      <c r="O35" s="81"/>
      <c r="P35" s="81"/>
    </row>
    <row r="36" spans="2:16" s="82" customFormat="1" ht="45" customHeight="1" x14ac:dyDescent="0.3">
      <c r="B36" s="5"/>
      <c r="C36" s="4" t="s">
        <v>63</v>
      </c>
      <c r="D36" s="114" t="s">
        <v>108</v>
      </c>
      <c r="E36" s="115"/>
      <c r="F36" s="116"/>
      <c r="G36" s="118"/>
      <c r="H36" s="31"/>
      <c r="I36" s="30"/>
      <c r="J36" s="30"/>
      <c r="K36" s="30"/>
      <c r="L36" s="5"/>
      <c r="M36" s="81" t="str">
        <f>IF(OR(F36="Inne",H36="Inne",I36="Inne",J36="Inne"),"W przypadku wskazania pozycji Inne prosimy o krótką informację dot. specjalizacji/branży w komórce K42 obok","Nie dotyczy")</f>
        <v>Nie dotyczy</v>
      </c>
      <c r="O36" s="81"/>
      <c r="P36" s="81"/>
    </row>
    <row r="37" spans="2:16" s="82" customFormat="1" ht="45" customHeight="1" x14ac:dyDescent="0.3">
      <c r="B37" s="5"/>
      <c r="C37" s="32" t="s">
        <v>122</v>
      </c>
      <c r="D37" s="99" t="s">
        <v>123</v>
      </c>
      <c r="E37" s="99"/>
      <c r="F37" s="99"/>
      <c r="G37" s="99"/>
      <c r="H37" s="99"/>
      <c r="I37" s="99"/>
      <c r="J37" s="99"/>
      <c r="K37" s="100"/>
      <c r="L37" s="5"/>
      <c r="M37" s="81"/>
      <c r="O37" s="81"/>
      <c r="P37" s="81"/>
    </row>
    <row r="38" spans="2:16" s="82" customFormat="1" ht="11.4" customHeight="1" x14ac:dyDescent="0.3">
      <c r="B38" s="5"/>
      <c r="C38" s="33"/>
      <c r="D38" s="34"/>
      <c r="E38" s="34"/>
      <c r="F38" s="34"/>
      <c r="G38" s="34"/>
      <c r="H38" s="34"/>
      <c r="I38" s="34"/>
      <c r="J38" s="34"/>
      <c r="K38" s="35"/>
      <c r="L38" s="5"/>
      <c r="M38" s="81"/>
      <c r="O38" s="81"/>
      <c r="P38" s="81"/>
    </row>
    <row r="39" spans="2:16" s="82" customFormat="1" ht="14.4" customHeight="1" x14ac:dyDescent="0.3">
      <c r="B39" s="5"/>
      <c r="C39" s="23"/>
      <c r="D39" s="36"/>
      <c r="E39" s="3" t="s">
        <v>124</v>
      </c>
      <c r="F39" s="1"/>
      <c r="G39" s="36"/>
      <c r="H39" s="37" t="s">
        <v>125</v>
      </c>
      <c r="I39" s="1"/>
      <c r="J39" s="1"/>
      <c r="K39" s="38"/>
      <c r="L39" s="5"/>
      <c r="M39" s="81"/>
      <c r="O39" s="81"/>
      <c r="P39" s="81"/>
    </row>
    <row r="40" spans="2:16" s="82" customFormat="1" ht="43.8" customHeight="1" x14ac:dyDescent="0.3">
      <c r="B40" s="5"/>
      <c r="C40" s="26"/>
      <c r="D40" s="39"/>
      <c r="E40" s="40" t="s">
        <v>126</v>
      </c>
      <c r="F40" s="39"/>
      <c r="G40" s="39"/>
      <c r="H40" s="212" t="s">
        <v>127</v>
      </c>
      <c r="I40" s="212"/>
      <c r="J40" s="212"/>
      <c r="K40" s="213"/>
      <c r="L40" s="5"/>
      <c r="M40" s="81"/>
      <c r="O40" s="81"/>
      <c r="P40" s="81"/>
    </row>
    <row r="41" spans="2:16" s="82" customFormat="1" ht="15" customHeight="1" x14ac:dyDescent="0.3">
      <c r="B41" s="5"/>
      <c r="C41" s="41" t="s">
        <v>5</v>
      </c>
      <c r="D41" s="101" t="s">
        <v>64</v>
      </c>
      <c r="E41" s="101"/>
      <c r="F41" s="101"/>
      <c r="G41" s="101"/>
      <c r="H41" s="101"/>
      <c r="I41" s="101"/>
      <c r="J41" s="101"/>
      <c r="K41" s="102"/>
      <c r="L41" s="5"/>
      <c r="M41" s="81"/>
      <c r="O41" s="81"/>
      <c r="P41" s="81"/>
    </row>
    <row r="42" spans="2:16" s="82" customFormat="1" ht="28.5" customHeight="1" x14ac:dyDescent="0.3">
      <c r="B42" s="5"/>
      <c r="C42" s="4"/>
      <c r="D42" s="114" t="s">
        <v>141</v>
      </c>
      <c r="E42" s="115"/>
      <c r="F42" s="116"/>
      <c r="G42" s="117"/>
      <c r="H42" s="117"/>
      <c r="I42" s="117"/>
      <c r="J42" s="117"/>
      <c r="K42" s="118"/>
      <c r="L42" s="5"/>
      <c r="M42" s="81"/>
      <c r="O42" s="81"/>
      <c r="P42" s="81"/>
    </row>
    <row r="43" spans="2:16" s="82" customFormat="1" ht="15" customHeight="1" x14ac:dyDescent="0.3">
      <c r="B43" s="5"/>
      <c r="C43" s="32"/>
      <c r="D43" s="208" t="s">
        <v>93</v>
      </c>
      <c r="E43" s="209"/>
      <c r="F43" s="202"/>
      <c r="G43" s="203"/>
      <c r="H43" s="203"/>
      <c r="I43" s="203"/>
      <c r="J43" s="203"/>
      <c r="K43" s="204"/>
      <c r="L43" s="5"/>
      <c r="M43" s="81"/>
      <c r="O43" s="81"/>
      <c r="P43" s="81"/>
    </row>
    <row r="44" spans="2:16" s="82" customFormat="1" ht="15" customHeight="1" x14ac:dyDescent="0.3">
      <c r="B44" s="5"/>
      <c r="C44" s="43"/>
      <c r="D44" s="200" t="s">
        <v>8</v>
      </c>
      <c r="E44" s="201"/>
      <c r="F44" s="189"/>
      <c r="G44" s="190"/>
      <c r="H44" s="190"/>
      <c r="I44" s="190"/>
      <c r="J44" s="190"/>
      <c r="K44" s="191"/>
      <c r="L44" s="5"/>
      <c r="M44" s="81"/>
      <c r="O44" s="81"/>
      <c r="P44" s="81"/>
    </row>
    <row r="45" spans="2:16" s="82" customFormat="1" ht="15" customHeight="1" x14ac:dyDescent="0.3">
      <c r="B45" s="5"/>
      <c r="C45" s="43"/>
      <c r="D45" s="200" t="s">
        <v>9</v>
      </c>
      <c r="E45" s="201"/>
      <c r="F45" s="189"/>
      <c r="G45" s="190"/>
      <c r="H45" s="190"/>
      <c r="I45" s="190"/>
      <c r="J45" s="190"/>
      <c r="K45" s="191"/>
      <c r="L45" s="5"/>
      <c r="M45" s="81"/>
      <c r="O45" s="81"/>
      <c r="P45" s="81"/>
    </row>
    <row r="46" spans="2:16" s="82" customFormat="1" ht="15" customHeight="1" x14ac:dyDescent="0.3">
      <c r="B46" s="5"/>
      <c r="C46" s="43"/>
      <c r="D46" s="200" t="s">
        <v>10</v>
      </c>
      <c r="E46" s="201"/>
      <c r="F46" s="189"/>
      <c r="G46" s="190"/>
      <c r="H46" s="190"/>
      <c r="I46" s="190"/>
      <c r="J46" s="190"/>
      <c r="K46" s="191"/>
      <c r="L46" s="5"/>
      <c r="M46" s="81"/>
      <c r="O46" s="81"/>
      <c r="P46" s="81"/>
    </row>
    <row r="47" spans="2:16" s="82" customFormat="1" ht="15" customHeight="1" x14ac:dyDescent="0.3">
      <c r="B47" s="5"/>
      <c r="C47" s="43"/>
      <c r="D47" s="200" t="s">
        <v>11</v>
      </c>
      <c r="E47" s="201"/>
      <c r="F47" s="189"/>
      <c r="G47" s="190"/>
      <c r="H47" s="190"/>
      <c r="I47" s="190"/>
      <c r="J47" s="190"/>
      <c r="K47" s="191"/>
      <c r="L47" s="5"/>
      <c r="M47" s="81"/>
      <c r="O47" s="81"/>
      <c r="P47" s="81"/>
    </row>
    <row r="48" spans="2:16" s="82" customFormat="1" ht="15" customHeight="1" x14ac:dyDescent="0.3">
      <c r="B48" s="5"/>
      <c r="C48" s="43"/>
      <c r="D48" s="200" t="s">
        <v>12</v>
      </c>
      <c r="E48" s="201"/>
      <c r="F48" s="189"/>
      <c r="G48" s="190"/>
      <c r="H48" s="190"/>
      <c r="I48" s="190"/>
      <c r="J48" s="190"/>
      <c r="K48" s="191"/>
      <c r="L48" s="5"/>
      <c r="M48" s="81"/>
      <c r="O48" s="81"/>
      <c r="P48" s="81"/>
    </row>
    <row r="49" spans="2:16" s="82" customFormat="1" ht="15" customHeight="1" x14ac:dyDescent="0.3">
      <c r="B49" s="5"/>
      <c r="C49" s="41"/>
      <c r="D49" s="210" t="s">
        <v>13</v>
      </c>
      <c r="E49" s="211"/>
      <c r="F49" s="205"/>
      <c r="G49" s="206"/>
      <c r="H49" s="206"/>
      <c r="I49" s="206"/>
      <c r="J49" s="206"/>
      <c r="K49" s="207"/>
      <c r="L49" s="5"/>
      <c r="M49" s="81"/>
      <c r="O49" s="81"/>
      <c r="P49" s="81"/>
    </row>
    <row r="50" spans="2:16" s="82" customFormat="1" ht="30.75" customHeight="1" x14ac:dyDescent="0.3">
      <c r="B50" s="5"/>
      <c r="C50" s="4"/>
      <c r="D50" s="114" t="s">
        <v>94</v>
      </c>
      <c r="E50" s="115"/>
      <c r="F50" s="116"/>
      <c r="G50" s="117"/>
      <c r="H50" s="117"/>
      <c r="I50" s="117"/>
      <c r="J50" s="117"/>
      <c r="K50" s="118"/>
      <c r="L50" s="5"/>
      <c r="M50" s="81"/>
      <c r="O50" s="81"/>
      <c r="P50" s="81"/>
    </row>
    <row r="51" spans="2:16" s="82" customFormat="1" ht="48" customHeight="1" x14ac:dyDescent="0.3">
      <c r="B51" s="5"/>
      <c r="C51" s="4"/>
      <c r="D51" s="114" t="s">
        <v>142</v>
      </c>
      <c r="E51" s="115"/>
      <c r="F51" s="116"/>
      <c r="G51" s="117"/>
      <c r="H51" s="117"/>
      <c r="I51" s="117"/>
      <c r="J51" s="117"/>
      <c r="K51" s="118"/>
      <c r="L51" s="5"/>
      <c r="M51" s="81"/>
      <c r="O51" s="81"/>
      <c r="P51" s="81"/>
    </row>
    <row r="52" spans="2:16" s="82" customFormat="1" ht="15" customHeight="1" x14ac:dyDescent="0.3">
      <c r="B52" s="5"/>
      <c r="C52" s="43"/>
      <c r="D52" s="147" t="s">
        <v>95</v>
      </c>
      <c r="E52" s="148"/>
      <c r="F52" s="128"/>
      <c r="G52" s="139"/>
      <c r="H52" s="139"/>
      <c r="I52" s="139"/>
      <c r="J52" s="139"/>
      <c r="K52" s="140"/>
      <c r="L52" s="5"/>
      <c r="M52" s="81"/>
      <c r="O52" s="81"/>
      <c r="P52" s="81"/>
    </row>
    <row r="53" spans="2:16" s="82" customFormat="1" ht="15" customHeight="1" x14ac:dyDescent="0.3">
      <c r="B53" s="5"/>
      <c r="C53" s="43"/>
      <c r="D53" s="200" t="s">
        <v>8</v>
      </c>
      <c r="E53" s="200"/>
      <c r="F53" s="129"/>
      <c r="G53" s="243"/>
      <c r="H53" s="243"/>
      <c r="I53" s="243"/>
      <c r="J53" s="243"/>
      <c r="K53" s="244"/>
      <c r="L53" s="5"/>
      <c r="M53" s="81"/>
      <c r="O53" s="81"/>
      <c r="P53" s="81"/>
    </row>
    <row r="54" spans="2:16" s="82" customFormat="1" ht="15" customHeight="1" x14ac:dyDescent="0.3">
      <c r="B54" s="5"/>
      <c r="C54" s="43"/>
      <c r="D54" s="200" t="s">
        <v>9</v>
      </c>
      <c r="E54" s="200"/>
      <c r="F54" s="129"/>
      <c r="G54" s="243"/>
      <c r="H54" s="243"/>
      <c r="I54" s="243"/>
      <c r="J54" s="243"/>
      <c r="K54" s="244"/>
      <c r="L54" s="5"/>
      <c r="M54" s="81"/>
      <c r="O54" s="81"/>
      <c r="P54" s="81"/>
    </row>
    <row r="55" spans="2:16" s="82" customFormat="1" ht="15" customHeight="1" x14ac:dyDescent="0.3">
      <c r="B55" s="5"/>
      <c r="C55" s="43"/>
      <c r="D55" s="200" t="s">
        <v>10</v>
      </c>
      <c r="E55" s="200"/>
      <c r="F55" s="129"/>
      <c r="G55" s="243"/>
      <c r="H55" s="243"/>
      <c r="I55" s="243"/>
      <c r="J55" s="243"/>
      <c r="K55" s="244"/>
      <c r="L55" s="5"/>
      <c r="M55" s="81"/>
      <c r="O55" s="81"/>
      <c r="P55" s="81"/>
    </row>
    <row r="56" spans="2:16" s="82" customFormat="1" ht="15" customHeight="1" x14ac:dyDescent="0.3">
      <c r="B56" s="5"/>
      <c r="C56" s="43"/>
      <c r="D56" s="200" t="s">
        <v>11</v>
      </c>
      <c r="E56" s="200"/>
      <c r="F56" s="129"/>
      <c r="G56" s="243"/>
      <c r="H56" s="243"/>
      <c r="I56" s="243"/>
      <c r="J56" s="243"/>
      <c r="K56" s="244"/>
      <c r="L56" s="5"/>
      <c r="M56" s="81"/>
      <c r="O56" s="81"/>
      <c r="P56" s="81"/>
    </row>
    <row r="57" spans="2:16" s="82" customFormat="1" ht="15" customHeight="1" x14ac:dyDescent="0.3">
      <c r="B57" s="5"/>
      <c r="C57" s="43"/>
      <c r="D57" s="200" t="s">
        <v>12</v>
      </c>
      <c r="E57" s="200"/>
      <c r="F57" s="129"/>
      <c r="G57" s="243"/>
      <c r="H57" s="243"/>
      <c r="I57" s="243"/>
      <c r="J57" s="243"/>
      <c r="K57" s="244"/>
      <c r="L57" s="5"/>
      <c r="M57" s="81"/>
      <c r="O57" s="81"/>
      <c r="P57" s="81"/>
    </row>
    <row r="58" spans="2:16" s="82" customFormat="1" ht="15" customHeight="1" x14ac:dyDescent="0.3">
      <c r="B58" s="5"/>
      <c r="C58" s="41"/>
      <c r="D58" s="210" t="s">
        <v>13</v>
      </c>
      <c r="E58" s="211"/>
      <c r="F58" s="130"/>
      <c r="G58" s="245"/>
      <c r="H58" s="245"/>
      <c r="I58" s="245"/>
      <c r="J58" s="245"/>
      <c r="K58" s="246"/>
      <c r="L58" s="5"/>
      <c r="M58" s="81"/>
      <c r="O58" s="81"/>
      <c r="P58" s="81"/>
    </row>
    <row r="59" spans="2:16" s="82" customFormat="1" ht="30.75" customHeight="1" x14ac:dyDescent="0.3">
      <c r="B59" s="5"/>
      <c r="C59" s="136" t="s">
        <v>143</v>
      </c>
      <c r="D59" s="137"/>
      <c r="E59" s="137"/>
      <c r="F59" s="137"/>
      <c r="G59" s="137"/>
      <c r="H59" s="137"/>
      <c r="I59" s="137"/>
      <c r="J59" s="137"/>
      <c r="K59" s="138"/>
      <c r="L59" s="5"/>
      <c r="M59" s="81"/>
      <c r="O59" s="81"/>
      <c r="P59" s="81"/>
    </row>
    <row r="60" spans="2:16" s="82" customFormat="1" ht="15" customHeight="1" x14ac:dyDescent="0.3">
      <c r="B60" s="5"/>
      <c r="C60" s="4" t="s">
        <v>6</v>
      </c>
      <c r="D60" s="114" t="s">
        <v>65</v>
      </c>
      <c r="E60" s="114"/>
      <c r="F60" s="114"/>
      <c r="G60" s="114"/>
      <c r="H60" s="114"/>
      <c r="I60" s="114"/>
      <c r="J60" s="114"/>
      <c r="K60" s="115"/>
      <c r="L60" s="5"/>
      <c r="M60" s="81"/>
      <c r="O60" s="81"/>
      <c r="P60" s="81"/>
    </row>
    <row r="61" spans="2:16" s="82" customFormat="1" ht="15" customHeight="1" x14ac:dyDescent="0.3">
      <c r="B61" s="5"/>
      <c r="C61" s="4" t="s">
        <v>29</v>
      </c>
      <c r="D61" s="114" t="s">
        <v>82</v>
      </c>
      <c r="E61" s="114"/>
      <c r="F61" s="247">
        <f>F63+F65+F67+F69+F71</f>
        <v>0</v>
      </c>
      <c r="G61" s="248"/>
      <c r="H61" s="248"/>
      <c r="I61" s="248"/>
      <c r="J61" s="248"/>
      <c r="K61" s="249"/>
      <c r="L61" s="5"/>
      <c r="M61" s="81"/>
      <c r="O61" s="81"/>
      <c r="P61" s="81"/>
    </row>
    <row r="62" spans="2:16" s="82" customFormat="1" ht="16.5" customHeight="1" x14ac:dyDescent="0.3">
      <c r="B62" s="5"/>
      <c r="C62" s="97" t="s">
        <v>66</v>
      </c>
      <c r="D62" s="99" t="s">
        <v>137</v>
      </c>
      <c r="E62" s="100"/>
      <c r="F62" s="103" t="s">
        <v>25</v>
      </c>
      <c r="G62" s="104"/>
      <c r="H62" s="104"/>
      <c r="I62" s="104"/>
      <c r="J62" s="105"/>
      <c r="K62" s="47" t="s">
        <v>58</v>
      </c>
      <c r="L62" s="5"/>
      <c r="M62" s="81"/>
      <c r="O62" s="81"/>
      <c r="P62" s="81"/>
    </row>
    <row r="63" spans="2:16" s="82" customFormat="1" ht="36" customHeight="1" x14ac:dyDescent="0.3">
      <c r="B63" s="5"/>
      <c r="C63" s="98"/>
      <c r="D63" s="101"/>
      <c r="E63" s="102"/>
      <c r="F63" s="106"/>
      <c r="G63" s="107"/>
      <c r="H63" s="107"/>
      <c r="I63" s="107"/>
      <c r="J63" s="108"/>
      <c r="K63" s="48" t="str">
        <f>IFERROR(F63/$F$61,"-")</f>
        <v>-</v>
      </c>
      <c r="L63" s="5"/>
      <c r="M63" s="81" t="str">
        <f>IF(SUM(K63,K65,K67,K69,K71)=1,"ok","suma deklarowanych wkładów różna od 100%")</f>
        <v>suma deklarowanych wkładów różna od 100%</v>
      </c>
      <c r="O63" s="81"/>
      <c r="P63" s="81"/>
    </row>
    <row r="64" spans="2:16" s="82" customFormat="1" ht="15" customHeight="1" x14ac:dyDescent="0.3">
      <c r="B64" s="5"/>
      <c r="C64" s="97" t="s">
        <v>67</v>
      </c>
      <c r="D64" s="99" t="s">
        <v>138</v>
      </c>
      <c r="E64" s="100"/>
      <c r="F64" s="103" t="s">
        <v>25</v>
      </c>
      <c r="G64" s="104"/>
      <c r="H64" s="104"/>
      <c r="I64" s="104"/>
      <c r="J64" s="105"/>
      <c r="K64" s="47" t="s">
        <v>58</v>
      </c>
      <c r="L64" s="5"/>
      <c r="M64" s="81"/>
      <c r="O64" s="81"/>
      <c r="P64" s="81"/>
    </row>
    <row r="65" spans="2:16" s="82" customFormat="1" ht="37.799999999999997" customHeight="1" x14ac:dyDescent="0.3">
      <c r="B65" s="5"/>
      <c r="C65" s="98"/>
      <c r="D65" s="101"/>
      <c r="E65" s="102"/>
      <c r="F65" s="106"/>
      <c r="G65" s="107"/>
      <c r="H65" s="107"/>
      <c r="I65" s="107"/>
      <c r="J65" s="108"/>
      <c r="K65" s="48" t="str">
        <f>IFERROR(F65/$F$61,"-")</f>
        <v>-</v>
      </c>
      <c r="L65" s="5"/>
      <c r="M65" s="81" t="str">
        <f>IF(SUM(K63,K65,K67,K69,K71)=1,"ok","suma deklarowanych wkładów różna od 100%")</f>
        <v>suma deklarowanych wkładów różna od 100%</v>
      </c>
      <c r="O65" s="81"/>
      <c r="P65" s="81"/>
    </row>
    <row r="66" spans="2:16" s="82" customFormat="1" ht="15" customHeight="1" x14ac:dyDescent="0.3">
      <c r="B66" s="5"/>
      <c r="C66" s="97" t="s">
        <v>67</v>
      </c>
      <c r="D66" s="99" t="s">
        <v>147</v>
      </c>
      <c r="E66" s="100"/>
      <c r="F66" s="103" t="s">
        <v>25</v>
      </c>
      <c r="G66" s="104"/>
      <c r="H66" s="104"/>
      <c r="I66" s="104"/>
      <c r="J66" s="105"/>
      <c r="K66" s="47" t="s">
        <v>58</v>
      </c>
      <c r="L66" s="5"/>
      <c r="M66" s="81"/>
      <c r="O66" s="81"/>
      <c r="P66" s="81"/>
    </row>
    <row r="67" spans="2:16" s="82" customFormat="1" ht="38.4" customHeight="1" x14ac:dyDescent="0.3">
      <c r="B67" s="5"/>
      <c r="C67" s="98"/>
      <c r="D67" s="101"/>
      <c r="E67" s="102"/>
      <c r="F67" s="106"/>
      <c r="G67" s="107"/>
      <c r="H67" s="107"/>
      <c r="I67" s="107"/>
      <c r="J67" s="108"/>
      <c r="K67" s="48" t="str">
        <f>IFERROR(F67/$F$61,"-")</f>
        <v>-</v>
      </c>
      <c r="L67" s="5"/>
      <c r="M67" s="81" t="str">
        <f>IF(SUM(K63,K65,K67,K69,K71)=1,"ok","suma deklarowanych wkładów różna od 100%")</f>
        <v>suma deklarowanych wkładów różna od 100%</v>
      </c>
      <c r="O67" s="81"/>
      <c r="P67" s="81"/>
    </row>
    <row r="68" spans="2:16" s="82" customFormat="1" x14ac:dyDescent="0.3">
      <c r="B68" s="5"/>
      <c r="C68" s="97" t="s">
        <v>68</v>
      </c>
      <c r="D68" s="99" t="s">
        <v>148</v>
      </c>
      <c r="E68" s="100"/>
      <c r="F68" s="103" t="s">
        <v>25</v>
      </c>
      <c r="G68" s="104"/>
      <c r="H68" s="104"/>
      <c r="I68" s="104"/>
      <c r="J68" s="105"/>
      <c r="K68" s="47" t="s">
        <v>58</v>
      </c>
      <c r="L68" s="5"/>
      <c r="M68" s="81"/>
      <c r="O68" s="81"/>
      <c r="P68" s="81"/>
    </row>
    <row r="69" spans="2:16" s="82" customFormat="1" ht="38.4" customHeight="1" x14ac:dyDescent="0.3">
      <c r="B69" s="5"/>
      <c r="C69" s="98"/>
      <c r="D69" s="101"/>
      <c r="E69" s="102"/>
      <c r="F69" s="106"/>
      <c r="G69" s="107"/>
      <c r="H69" s="107"/>
      <c r="I69" s="107"/>
      <c r="J69" s="108"/>
      <c r="K69" s="48" t="str">
        <f>IFERROR(F69/$F$61,"-")</f>
        <v>-</v>
      </c>
      <c r="L69" s="5"/>
      <c r="M69" s="81" t="str">
        <f>IF(SUM(K63,K65,K67,K69,K71)=1,"ok","suma deklarowanych wkładów różna od 100%")</f>
        <v>suma deklarowanych wkładów różna od 100%</v>
      </c>
      <c r="O69" s="81"/>
      <c r="P69" s="81"/>
    </row>
    <row r="70" spans="2:16" s="82" customFormat="1" ht="15" customHeight="1" x14ac:dyDescent="0.3">
      <c r="B70" s="5"/>
      <c r="C70" s="97" t="s">
        <v>146</v>
      </c>
      <c r="D70" s="99" t="s">
        <v>128</v>
      </c>
      <c r="E70" s="100"/>
      <c r="F70" s="103" t="s">
        <v>25</v>
      </c>
      <c r="G70" s="104"/>
      <c r="H70" s="104"/>
      <c r="I70" s="104"/>
      <c r="J70" s="105"/>
      <c r="K70" s="47" t="s">
        <v>58</v>
      </c>
      <c r="L70" s="5"/>
      <c r="M70" s="81"/>
      <c r="O70" s="81"/>
      <c r="P70" s="81"/>
    </row>
    <row r="71" spans="2:16" s="82" customFormat="1" ht="40.200000000000003" customHeight="1" x14ac:dyDescent="0.3">
      <c r="B71" s="5"/>
      <c r="C71" s="98"/>
      <c r="D71" s="101"/>
      <c r="E71" s="102"/>
      <c r="F71" s="106"/>
      <c r="G71" s="107"/>
      <c r="H71" s="107"/>
      <c r="I71" s="107"/>
      <c r="J71" s="108"/>
      <c r="K71" s="48" t="str">
        <f>IFERROR(F71/$F$61,"-")</f>
        <v>-</v>
      </c>
      <c r="L71" s="5"/>
      <c r="M71" s="81" t="str">
        <f>IF(SUM(K63,K65,K67,K69,K71)=1,"ok","suma deklarowanych wkładów różna od 100%")</f>
        <v>suma deklarowanych wkładów różna od 100%</v>
      </c>
      <c r="O71" s="81"/>
      <c r="P71" s="81"/>
    </row>
    <row r="72" spans="2:16" s="82" customFormat="1" ht="15" customHeight="1" x14ac:dyDescent="0.3">
      <c r="B72" s="5"/>
      <c r="C72" s="4" t="s">
        <v>14</v>
      </c>
      <c r="D72" s="114" t="s">
        <v>17</v>
      </c>
      <c r="E72" s="114"/>
      <c r="F72" s="114"/>
      <c r="G72" s="114"/>
      <c r="H72" s="114"/>
      <c r="I72" s="114"/>
      <c r="J72" s="114"/>
      <c r="K72" s="115"/>
      <c r="L72" s="5"/>
      <c r="M72" s="81"/>
      <c r="O72" s="81"/>
      <c r="P72" s="81"/>
    </row>
    <row r="73" spans="2:16" s="82" customFormat="1" ht="15" customHeight="1" x14ac:dyDescent="0.3">
      <c r="B73" s="5"/>
      <c r="C73" s="4" t="s">
        <v>69</v>
      </c>
      <c r="D73" s="114" t="s">
        <v>129</v>
      </c>
      <c r="E73" s="114"/>
      <c r="F73" s="114"/>
      <c r="G73" s="114"/>
      <c r="H73" s="114"/>
      <c r="I73" s="114"/>
      <c r="J73" s="114"/>
      <c r="K73" s="115"/>
      <c r="L73" s="5"/>
      <c r="M73" s="81"/>
      <c r="O73" s="81"/>
      <c r="P73" s="81"/>
    </row>
    <row r="74" spans="2:16" s="82" customFormat="1" x14ac:dyDescent="0.3">
      <c r="B74" s="5"/>
      <c r="C74" s="4" t="s">
        <v>70</v>
      </c>
      <c r="D74" s="114" t="s">
        <v>114</v>
      </c>
      <c r="E74" s="115"/>
      <c r="F74" s="192"/>
      <c r="G74" s="193"/>
      <c r="H74" s="193"/>
      <c r="I74" s="193"/>
      <c r="J74" s="193"/>
      <c r="K74" s="194"/>
      <c r="L74" s="5"/>
      <c r="M74" s="81"/>
      <c r="O74" s="81"/>
      <c r="P74" s="81"/>
    </row>
    <row r="75" spans="2:16" s="82" customFormat="1" x14ac:dyDescent="0.3">
      <c r="B75" s="5"/>
      <c r="C75" s="4" t="s">
        <v>71</v>
      </c>
      <c r="D75" s="114" t="s">
        <v>113</v>
      </c>
      <c r="E75" s="115"/>
      <c r="F75" s="192"/>
      <c r="G75" s="193"/>
      <c r="H75" s="193"/>
      <c r="I75" s="193"/>
      <c r="J75" s="193"/>
      <c r="K75" s="194"/>
      <c r="L75" s="5"/>
      <c r="M75" s="81"/>
      <c r="O75" s="81"/>
      <c r="P75" s="81"/>
    </row>
    <row r="76" spans="2:16" s="82" customFormat="1" x14ac:dyDescent="0.3">
      <c r="B76" s="5"/>
      <c r="C76" s="4" t="s">
        <v>72</v>
      </c>
      <c r="D76" s="114" t="s">
        <v>115</v>
      </c>
      <c r="E76" s="115"/>
      <c r="F76" s="192"/>
      <c r="G76" s="193"/>
      <c r="H76" s="193"/>
      <c r="I76" s="193"/>
      <c r="J76" s="193"/>
      <c r="K76" s="194"/>
      <c r="L76" s="5"/>
      <c r="M76" s="81"/>
      <c r="O76" s="81"/>
      <c r="P76" s="81"/>
    </row>
    <row r="77" spans="2:16" s="82" customFormat="1" ht="30" customHeight="1" x14ac:dyDescent="0.3">
      <c r="B77" s="5"/>
      <c r="C77" s="4" t="s">
        <v>73</v>
      </c>
      <c r="D77" s="114" t="s">
        <v>107</v>
      </c>
      <c r="E77" s="115"/>
      <c r="F77" s="159"/>
      <c r="G77" s="160"/>
      <c r="H77" s="160"/>
      <c r="I77" s="160"/>
      <c r="J77" s="160"/>
      <c r="K77" s="161"/>
      <c r="L77" s="5"/>
      <c r="M77" s="81"/>
      <c r="O77" s="81"/>
      <c r="P77" s="81"/>
    </row>
    <row r="78" spans="2:16" s="82" customFormat="1" ht="14.4" customHeight="1" x14ac:dyDescent="0.3">
      <c r="B78" s="5"/>
      <c r="C78" s="97" t="s">
        <v>74</v>
      </c>
      <c r="D78" s="99" t="s">
        <v>130</v>
      </c>
      <c r="E78" s="100"/>
      <c r="F78" s="49" t="s">
        <v>99</v>
      </c>
      <c r="G78" s="51"/>
      <c r="H78" s="49"/>
      <c r="I78" s="49"/>
      <c r="J78" s="49"/>
      <c r="K78" s="50"/>
      <c r="L78" s="5"/>
      <c r="M78" s="81"/>
      <c r="O78" s="81"/>
      <c r="P78" s="81"/>
    </row>
    <row r="79" spans="2:16" s="82" customFormat="1" x14ac:dyDescent="0.3">
      <c r="B79" s="5"/>
      <c r="C79" s="158"/>
      <c r="D79" s="162"/>
      <c r="E79" s="162"/>
      <c r="F79" s="52"/>
      <c r="G79" s="53"/>
      <c r="H79" s="53"/>
      <c r="I79" s="53"/>
      <c r="J79" s="53"/>
      <c r="K79" s="54"/>
      <c r="L79" s="5"/>
      <c r="M79" s="81"/>
      <c r="O79" s="81"/>
      <c r="P79" s="81"/>
    </row>
    <row r="80" spans="2:16" s="82" customFormat="1" x14ac:dyDescent="0.3">
      <c r="B80" s="5"/>
      <c r="C80" s="98"/>
      <c r="D80" s="101"/>
      <c r="E80" s="102"/>
      <c r="F80" s="55" t="s">
        <v>100</v>
      </c>
      <c r="G80" s="51"/>
      <c r="H80" s="55"/>
      <c r="I80" s="55"/>
      <c r="J80" s="55"/>
      <c r="K80" s="56"/>
      <c r="L80" s="5"/>
      <c r="M80" s="81"/>
      <c r="O80" s="81"/>
      <c r="P80" s="81"/>
    </row>
    <row r="81" spans="2:16" s="82" customFormat="1" x14ac:dyDescent="0.3">
      <c r="B81" s="5"/>
      <c r="C81" s="4" t="s">
        <v>15</v>
      </c>
      <c r="D81" s="114" t="s">
        <v>109</v>
      </c>
      <c r="E81" s="114"/>
      <c r="F81" s="114"/>
      <c r="G81" s="101"/>
      <c r="H81" s="114"/>
      <c r="I81" s="114"/>
      <c r="J81" s="114"/>
      <c r="K81" s="115"/>
      <c r="L81" s="5"/>
      <c r="M81" s="81"/>
      <c r="O81" s="81"/>
      <c r="P81" s="81"/>
    </row>
    <row r="82" spans="2:16" s="82" customFormat="1" x14ac:dyDescent="0.3">
      <c r="B82" s="5"/>
      <c r="C82" s="4" t="s">
        <v>101</v>
      </c>
      <c r="D82" s="114" t="s">
        <v>102</v>
      </c>
      <c r="E82" s="115"/>
      <c r="F82" s="155"/>
      <c r="G82" s="156"/>
      <c r="H82" s="156"/>
      <c r="I82" s="156"/>
      <c r="J82" s="156"/>
      <c r="K82" s="157"/>
      <c r="L82" s="5"/>
      <c r="M82" s="81"/>
      <c r="O82" s="81"/>
      <c r="P82" s="81"/>
    </row>
    <row r="83" spans="2:16" s="82" customFormat="1" x14ac:dyDescent="0.3">
      <c r="B83" s="5"/>
      <c r="C83" s="4" t="s">
        <v>103</v>
      </c>
      <c r="D83" s="114" t="s">
        <v>104</v>
      </c>
      <c r="E83" s="115"/>
      <c r="F83" s="155"/>
      <c r="G83" s="156"/>
      <c r="H83" s="156"/>
      <c r="I83" s="156"/>
      <c r="J83" s="156"/>
      <c r="K83" s="157"/>
      <c r="L83" s="5"/>
      <c r="M83" s="81"/>
      <c r="O83" s="81"/>
      <c r="P83" s="81"/>
    </row>
    <row r="84" spans="2:16" s="82" customFormat="1" x14ac:dyDescent="0.3">
      <c r="B84" s="5"/>
      <c r="C84" s="4" t="s">
        <v>16</v>
      </c>
      <c r="D84" s="114" t="s">
        <v>132</v>
      </c>
      <c r="E84" s="114"/>
      <c r="F84" s="114"/>
      <c r="G84" s="114"/>
      <c r="H84" s="114"/>
      <c r="I84" s="114"/>
      <c r="J84" s="114"/>
      <c r="K84" s="115"/>
      <c r="L84" s="5"/>
      <c r="M84" s="81"/>
      <c r="O84" s="81"/>
      <c r="P84" s="81"/>
    </row>
    <row r="85" spans="2:16" s="82" customFormat="1" x14ac:dyDescent="0.3">
      <c r="B85" s="5"/>
      <c r="C85" s="4" t="s">
        <v>105</v>
      </c>
      <c r="D85" s="114" t="s">
        <v>131</v>
      </c>
      <c r="E85" s="115"/>
      <c r="F85" s="163"/>
      <c r="G85" s="164"/>
      <c r="H85" s="163"/>
      <c r="I85" s="163"/>
      <c r="J85" s="163"/>
      <c r="K85" s="165"/>
      <c r="L85" s="5"/>
      <c r="M85" s="81"/>
      <c r="O85" s="81"/>
      <c r="P85" s="81"/>
    </row>
    <row r="86" spans="2:16" s="82" customFormat="1" ht="31.8" customHeight="1" x14ac:dyDescent="0.3">
      <c r="B86" s="5"/>
      <c r="C86" s="4" t="s">
        <v>106</v>
      </c>
      <c r="D86" s="114" t="s">
        <v>144</v>
      </c>
      <c r="E86" s="115"/>
      <c r="F86" s="242"/>
      <c r="G86" s="163"/>
      <c r="H86" s="163"/>
      <c r="I86" s="163"/>
      <c r="J86" s="163"/>
      <c r="K86" s="165"/>
      <c r="L86" s="5"/>
      <c r="M86" s="81"/>
      <c r="O86" s="81"/>
      <c r="P86" s="81"/>
    </row>
    <row r="87" spans="2:16" s="82" customFormat="1" x14ac:dyDescent="0.3">
      <c r="B87" s="2"/>
      <c r="C87" s="57"/>
      <c r="D87" s="58"/>
      <c r="E87" s="59"/>
      <c r="F87" s="19"/>
      <c r="G87" s="59"/>
      <c r="H87" s="45"/>
      <c r="I87" s="45"/>
      <c r="J87" s="45"/>
      <c r="K87" s="45"/>
      <c r="L87" s="2"/>
      <c r="M87" s="81"/>
      <c r="O87" s="81"/>
      <c r="P87" s="81"/>
    </row>
    <row r="88" spans="2:16" s="82" customFormat="1" ht="18" customHeight="1" x14ac:dyDescent="0.3">
      <c r="B88" s="2"/>
      <c r="C88" s="152" t="s">
        <v>83</v>
      </c>
      <c r="D88" s="153"/>
      <c r="E88" s="153"/>
      <c r="F88" s="153"/>
      <c r="G88" s="153"/>
      <c r="H88" s="153"/>
      <c r="I88" s="153"/>
      <c r="J88" s="153"/>
      <c r="K88" s="154"/>
      <c r="L88" s="2"/>
      <c r="M88" s="81"/>
      <c r="O88" s="81"/>
      <c r="P88" s="81"/>
    </row>
    <row r="89" spans="2:16" s="82" customFormat="1" ht="4.95" customHeight="1" x14ac:dyDescent="0.3">
      <c r="B89" s="2"/>
      <c r="C89" s="58"/>
      <c r="D89" s="58"/>
      <c r="E89" s="59"/>
      <c r="F89" s="19"/>
      <c r="G89" s="59"/>
      <c r="H89" s="45"/>
      <c r="I89" s="45"/>
      <c r="J89" s="45"/>
      <c r="K89" s="45"/>
      <c r="L89" s="2"/>
      <c r="M89" s="81"/>
      <c r="O89" s="81"/>
      <c r="P89" s="81"/>
    </row>
    <row r="90" spans="2:16" s="82" customFormat="1" ht="15" customHeight="1" x14ac:dyDescent="0.3">
      <c r="B90" s="5"/>
      <c r="C90" s="4" t="s">
        <v>96</v>
      </c>
      <c r="D90" s="114" t="s">
        <v>139</v>
      </c>
      <c r="E90" s="114"/>
      <c r="F90" s="114"/>
      <c r="G90" s="114"/>
      <c r="H90" s="114"/>
      <c r="I90" s="114"/>
      <c r="J90" s="114"/>
      <c r="K90" s="115"/>
      <c r="L90" s="5"/>
      <c r="M90" s="81"/>
      <c r="O90" s="81"/>
      <c r="P90" s="81"/>
    </row>
    <row r="91" spans="2:16" s="82" customFormat="1" ht="72" x14ac:dyDescent="0.3">
      <c r="B91" s="5"/>
      <c r="C91" s="4"/>
      <c r="D91" s="114" t="s">
        <v>7</v>
      </c>
      <c r="E91" s="115"/>
      <c r="F91" s="216" t="s">
        <v>61</v>
      </c>
      <c r="G91" s="218"/>
      <c r="H91" s="60" t="s">
        <v>60</v>
      </c>
      <c r="I91" s="60" t="s">
        <v>118</v>
      </c>
      <c r="J91" s="60" t="s">
        <v>59</v>
      </c>
      <c r="K91" s="60" t="s">
        <v>38</v>
      </c>
      <c r="L91" s="5"/>
      <c r="M91" s="81"/>
      <c r="O91" s="81"/>
      <c r="P91" s="81"/>
    </row>
    <row r="92" spans="2:16" s="82" customFormat="1" ht="15" customHeight="1" x14ac:dyDescent="0.3">
      <c r="B92" s="96"/>
      <c r="C92" s="119"/>
      <c r="D92" s="120"/>
      <c r="E92" s="121"/>
      <c r="F92" s="131"/>
      <c r="G92" s="132"/>
      <c r="H92" s="64"/>
      <c r="I92" s="65"/>
      <c r="J92" s="64"/>
      <c r="K92" s="65"/>
      <c r="L92" s="5"/>
      <c r="M92" s="81"/>
      <c r="O92" s="81"/>
      <c r="P92" s="81"/>
    </row>
    <row r="93" spans="2:16" s="82" customFormat="1" ht="15" customHeight="1" x14ac:dyDescent="0.3">
      <c r="B93" s="96"/>
      <c r="C93" s="116"/>
      <c r="D93" s="117"/>
      <c r="E93" s="118"/>
      <c r="F93" s="131"/>
      <c r="G93" s="132"/>
      <c r="H93" s="64"/>
      <c r="I93" s="65"/>
      <c r="J93" s="64"/>
      <c r="K93" s="65"/>
      <c r="L93" s="5"/>
      <c r="M93" s="81"/>
      <c r="O93" s="81"/>
      <c r="P93" s="81"/>
    </row>
    <row r="94" spans="2:16" s="82" customFormat="1" ht="15" customHeight="1" x14ac:dyDescent="0.3">
      <c r="B94" s="96"/>
      <c r="C94" s="116"/>
      <c r="D94" s="117"/>
      <c r="E94" s="118"/>
      <c r="F94" s="131"/>
      <c r="G94" s="132"/>
      <c r="H94" s="64"/>
      <c r="I94" s="65"/>
      <c r="J94" s="64"/>
      <c r="K94" s="65"/>
      <c r="L94" s="5"/>
      <c r="M94" s="81"/>
      <c r="O94" s="81"/>
      <c r="P94" s="81"/>
    </row>
    <row r="95" spans="2:16" s="82" customFormat="1" ht="15" customHeight="1" x14ac:dyDescent="0.3">
      <c r="B95" s="96"/>
      <c r="C95" s="149" t="s">
        <v>62</v>
      </c>
      <c r="D95" s="150"/>
      <c r="E95" s="151"/>
      <c r="F95" s="131"/>
      <c r="G95" s="132"/>
      <c r="H95" s="64"/>
      <c r="I95" s="65"/>
      <c r="J95" s="64"/>
      <c r="K95" s="65"/>
      <c r="L95" s="5"/>
      <c r="M95" s="81"/>
      <c r="O95" s="81"/>
      <c r="P95" s="81"/>
    </row>
    <row r="96" spans="2:16" s="82" customFormat="1" ht="15" customHeight="1" x14ac:dyDescent="0.3">
      <c r="B96" s="5"/>
      <c r="C96" s="66" t="s">
        <v>31</v>
      </c>
      <c r="D96" s="112" t="s">
        <v>98</v>
      </c>
      <c r="E96" s="112"/>
      <c r="F96" s="112"/>
      <c r="G96" s="112"/>
      <c r="H96" s="112"/>
      <c r="I96" s="112"/>
      <c r="J96" s="112"/>
      <c r="K96" s="166"/>
      <c r="L96" s="5"/>
      <c r="M96" s="81"/>
      <c r="O96" s="81"/>
      <c r="P96" s="81"/>
    </row>
    <row r="97" spans="2:16" s="82" customFormat="1" ht="88.5" customHeight="1" x14ac:dyDescent="0.3">
      <c r="B97" s="5"/>
      <c r="C97" s="66"/>
      <c r="D97" s="112" t="s">
        <v>7</v>
      </c>
      <c r="E97" s="112"/>
      <c r="F97" s="222" t="s">
        <v>61</v>
      </c>
      <c r="G97" s="223"/>
      <c r="H97" s="67" t="s">
        <v>60</v>
      </c>
      <c r="I97" s="60" t="s">
        <v>118</v>
      </c>
      <c r="J97" s="67" t="s">
        <v>59</v>
      </c>
      <c r="K97" s="67" t="s">
        <v>38</v>
      </c>
      <c r="L97" s="5"/>
      <c r="M97" s="81"/>
      <c r="O97" s="81"/>
      <c r="P97" s="81"/>
    </row>
    <row r="98" spans="2:16" s="82" customFormat="1" ht="15" customHeight="1" x14ac:dyDescent="0.3">
      <c r="B98" s="5"/>
      <c r="C98" s="167"/>
      <c r="D98" s="168"/>
      <c r="E98" s="169"/>
      <c r="F98" s="131"/>
      <c r="G98" s="132"/>
      <c r="H98" s="64"/>
      <c r="I98" s="65"/>
      <c r="J98" s="64"/>
      <c r="K98" s="65"/>
      <c r="L98" s="5"/>
      <c r="M98" s="81"/>
      <c r="O98" s="81"/>
      <c r="P98" s="81"/>
    </row>
    <row r="99" spans="2:16" s="82" customFormat="1" ht="15" customHeight="1" x14ac:dyDescent="0.3">
      <c r="B99" s="5"/>
      <c r="C99" s="116"/>
      <c r="D99" s="117"/>
      <c r="E99" s="118"/>
      <c r="F99" s="131"/>
      <c r="G99" s="132"/>
      <c r="H99" s="64"/>
      <c r="I99" s="65"/>
      <c r="J99" s="64"/>
      <c r="K99" s="65"/>
      <c r="L99" s="5"/>
      <c r="M99" s="81"/>
      <c r="O99" s="81"/>
      <c r="P99" s="81"/>
    </row>
    <row r="100" spans="2:16" s="82" customFormat="1" ht="15" customHeight="1" x14ac:dyDescent="0.3">
      <c r="B100" s="5"/>
      <c r="C100" s="116"/>
      <c r="D100" s="117"/>
      <c r="E100" s="118"/>
      <c r="F100" s="131"/>
      <c r="G100" s="132"/>
      <c r="H100" s="64"/>
      <c r="I100" s="65"/>
      <c r="J100" s="64"/>
      <c r="K100" s="65"/>
      <c r="L100" s="5"/>
      <c r="M100" s="81"/>
      <c r="O100" s="81"/>
      <c r="P100" s="81"/>
    </row>
    <row r="101" spans="2:16" s="82" customFormat="1" ht="15" customHeight="1" x14ac:dyDescent="0.3">
      <c r="B101" s="5"/>
      <c r="C101" s="149" t="s">
        <v>62</v>
      </c>
      <c r="D101" s="150"/>
      <c r="E101" s="151"/>
      <c r="F101" s="224"/>
      <c r="G101" s="225"/>
      <c r="H101" s="64"/>
      <c r="I101" s="65"/>
      <c r="J101" s="64"/>
      <c r="K101" s="68"/>
      <c r="L101" s="5"/>
      <c r="M101" s="81"/>
      <c r="O101" s="81"/>
      <c r="P101" s="81"/>
    </row>
    <row r="102" spans="2:16" s="82" customFormat="1" ht="15" customHeight="1" x14ac:dyDescent="0.3">
      <c r="B102" s="5"/>
      <c r="C102" s="4" t="s">
        <v>20</v>
      </c>
      <c r="D102" s="114" t="s">
        <v>112</v>
      </c>
      <c r="E102" s="114"/>
      <c r="F102" s="114"/>
      <c r="G102" s="114"/>
      <c r="H102" s="114"/>
      <c r="I102" s="114"/>
      <c r="J102" s="114"/>
      <c r="K102" s="115"/>
      <c r="L102" s="5"/>
      <c r="M102" s="81"/>
      <c r="O102" s="81"/>
      <c r="P102" s="81"/>
    </row>
    <row r="103" spans="2:16" s="82" customFormat="1" ht="15" customHeight="1" x14ac:dyDescent="0.3">
      <c r="B103" s="5"/>
      <c r="C103" s="4"/>
      <c r="D103" s="112" t="s">
        <v>7</v>
      </c>
      <c r="E103" s="112"/>
      <c r="F103" s="113" t="s">
        <v>121</v>
      </c>
      <c r="G103" s="114"/>
      <c r="H103" s="114"/>
      <c r="I103" s="114"/>
      <c r="J103" s="114"/>
      <c r="K103" s="115"/>
      <c r="L103" s="5"/>
      <c r="M103" s="81"/>
      <c r="O103" s="81"/>
      <c r="P103" s="81"/>
    </row>
    <row r="104" spans="2:16" s="82" customFormat="1" ht="15" customHeight="1" x14ac:dyDescent="0.3">
      <c r="B104" s="5"/>
      <c r="C104" s="116"/>
      <c r="D104" s="117"/>
      <c r="E104" s="118"/>
      <c r="F104" s="119"/>
      <c r="G104" s="120"/>
      <c r="H104" s="120"/>
      <c r="I104" s="120"/>
      <c r="J104" s="120"/>
      <c r="K104" s="121"/>
      <c r="L104" s="5"/>
      <c r="M104" s="81"/>
      <c r="O104" s="81"/>
      <c r="P104" s="81"/>
    </row>
    <row r="105" spans="2:16" s="82" customFormat="1" ht="15" customHeight="1" x14ac:dyDescent="0.3">
      <c r="B105" s="5"/>
      <c r="C105" s="29"/>
      <c r="D105" s="42"/>
      <c r="E105" s="30"/>
      <c r="F105" s="61"/>
      <c r="G105" s="62"/>
      <c r="H105" s="62"/>
      <c r="I105" s="62"/>
      <c r="J105" s="62"/>
      <c r="K105" s="63"/>
      <c r="L105" s="5"/>
      <c r="M105" s="81"/>
      <c r="O105" s="81"/>
      <c r="P105" s="81"/>
    </row>
    <row r="106" spans="2:16" s="82" customFormat="1" ht="15" customHeight="1" x14ac:dyDescent="0.3">
      <c r="B106" s="5"/>
      <c r="C106" s="116"/>
      <c r="D106" s="117"/>
      <c r="E106" s="118"/>
      <c r="F106" s="119"/>
      <c r="G106" s="120"/>
      <c r="H106" s="120"/>
      <c r="I106" s="120"/>
      <c r="J106" s="120"/>
      <c r="K106" s="121"/>
      <c r="L106" s="5"/>
      <c r="M106" s="81"/>
      <c r="O106" s="81"/>
      <c r="P106" s="81"/>
    </row>
    <row r="107" spans="2:16" s="82" customFormat="1" ht="15" customHeight="1" x14ac:dyDescent="0.3">
      <c r="B107" s="5"/>
      <c r="C107" s="149" t="s">
        <v>62</v>
      </c>
      <c r="D107" s="150"/>
      <c r="E107" s="151"/>
      <c r="F107" s="119"/>
      <c r="G107" s="120"/>
      <c r="H107" s="120"/>
      <c r="I107" s="120"/>
      <c r="J107" s="120"/>
      <c r="K107" s="121"/>
      <c r="L107" s="5"/>
      <c r="M107" s="81"/>
      <c r="O107" s="81"/>
      <c r="P107" s="81"/>
    </row>
    <row r="108" spans="2:16" s="82" customFormat="1" ht="15" customHeight="1" x14ac:dyDescent="0.3">
      <c r="B108" s="5"/>
      <c r="C108" s="4" t="s">
        <v>111</v>
      </c>
      <c r="D108" s="114" t="s">
        <v>84</v>
      </c>
      <c r="E108" s="114"/>
      <c r="F108" s="114"/>
      <c r="G108" s="114"/>
      <c r="H108" s="114"/>
      <c r="I108" s="114"/>
      <c r="J108" s="114"/>
      <c r="K108" s="115"/>
      <c r="L108" s="5"/>
      <c r="M108" s="81"/>
      <c r="O108" s="81"/>
      <c r="P108" s="81"/>
    </row>
    <row r="109" spans="2:16" s="82" customFormat="1" ht="15" customHeight="1" x14ac:dyDescent="0.3">
      <c r="B109" s="5"/>
      <c r="C109" s="116" t="s">
        <v>21</v>
      </c>
      <c r="D109" s="117"/>
      <c r="E109" s="118"/>
      <c r="F109" s="128"/>
      <c r="G109" s="139"/>
      <c r="H109" s="139"/>
      <c r="I109" s="139"/>
      <c r="J109" s="139"/>
      <c r="K109" s="140"/>
      <c r="L109" s="5"/>
      <c r="M109" s="81"/>
      <c r="O109" s="81"/>
      <c r="P109" s="81"/>
    </row>
    <row r="110" spans="2:16" s="82" customFormat="1" ht="15" customHeight="1" x14ac:dyDescent="0.3">
      <c r="B110" s="5"/>
      <c r="C110" s="116" t="s">
        <v>18</v>
      </c>
      <c r="D110" s="117"/>
      <c r="E110" s="118"/>
      <c r="F110" s="128"/>
      <c r="G110" s="139"/>
      <c r="H110" s="139"/>
      <c r="I110" s="139"/>
      <c r="J110" s="139"/>
      <c r="K110" s="140"/>
      <c r="L110" s="5"/>
      <c r="M110" s="81"/>
      <c r="O110" s="81"/>
      <c r="P110" s="81"/>
    </row>
    <row r="111" spans="2:16" s="82" customFormat="1" ht="15" customHeight="1" x14ac:dyDescent="0.3">
      <c r="B111" s="5"/>
      <c r="C111" s="116" t="s">
        <v>19</v>
      </c>
      <c r="D111" s="117"/>
      <c r="E111" s="118"/>
      <c r="F111" s="119"/>
      <c r="G111" s="120"/>
      <c r="H111" s="120"/>
      <c r="I111" s="120"/>
      <c r="J111" s="120"/>
      <c r="K111" s="121"/>
      <c r="L111" s="5"/>
      <c r="M111" s="81"/>
      <c r="O111" s="81"/>
      <c r="P111" s="81"/>
    </row>
    <row r="112" spans="2:16" s="82" customFormat="1" ht="15" customHeight="1" x14ac:dyDescent="0.3">
      <c r="B112" s="2"/>
      <c r="C112" s="149" t="s">
        <v>62</v>
      </c>
      <c r="D112" s="150"/>
      <c r="E112" s="151"/>
      <c r="F112" s="119"/>
      <c r="G112" s="120"/>
      <c r="H112" s="120"/>
      <c r="I112" s="120"/>
      <c r="J112" s="120"/>
      <c r="K112" s="121"/>
      <c r="L112" s="2"/>
      <c r="M112" s="81"/>
      <c r="O112" s="81"/>
      <c r="P112" s="81"/>
    </row>
    <row r="113" spans="2:16" s="82" customFormat="1" ht="19.95" customHeight="1" x14ac:dyDescent="0.3">
      <c r="B113" s="2"/>
      <c r="C113" s="58"/>
      <c r="D113" s="58"/>
      <c r="E113" s="59"/>
      <c r="F113" s="19"/>
      <c r="G113" s="59"/>
      <c r="H113" s="45"/>
      <c r="I113" s="45"/>
      <c r="J113" s="45"/>
      <c r="K113" s="45"/>
      <c r="L113" s="2"/>
      <c r="M113" s="81"/>
      <c r="O113" s="81"/>
      <c r="P113" s="81"/>
    </row>
    <row r="114" spans="2:16" s="82" customFormat="1" ht="15" customHeight="1" x14ac:dyDescent="0.3">
      <c r="B114" s="2"/>
      <c r="C114" s="152" t="s">
        <v>133</v>
      </c>
      <c r="D114" s="153"/>
      <c r="E114" s="153"/>
      <c r="F114" s="153"/>
      <c r="G114" s="153"/>
      <c r="H114" s="153"/>
      <c r="I114" s="153"/>
      <c r="J114" s="153"/>
      <c r="K114" s="154"/>
      <c r="L114" s="2"/>
      <c r="M114" s="81"/>
      <c r="O114" s="81"/>
      <c r="P114" s="81"/>
    </row>
    <row r="115" spans="2:16" s="82" customFormat="1" ht="4.95" customHeight="1" x14ac:dyDescent="0.3">
      <c r="B115" s="2"/>
      <c r="C115" s="28"/>
      <c r="D115" s="28"/>
      <c r="E115" s="69"/>
      <c r="F115" s="20"/>
      <c r="G115" s="69"/>
      <c r="H115" s="46"/>
      <c r="I115" s="46"/>
      <c r="J115" s="46"/>
      <c r="K115" s="46"/>
      <c r="L115" s="2"/>
      <c r="M115" s="81"/>
      <c r="O115" s="81"/>
      <c r="P115" s="81"/>
    </row>
    <row r="116" spans="2:16" s="82" customFormat="1" ht="15" customHeight="1" x14ac:dyDescent="0.3">
      <c r="B116" s="5"/>
      <c r="C116" s="4" t="s">
        <v>120</v>
      </c>
      <c r="D116" s="114" t="s">
        <v>23</v>
      </c>
      <c r="E116" s="114"/>
      <c r="F116" s="114"/>
      <c r="G116" s="114"/>
      <c r="H116" s="114"/>
      <c r="I116" s="114"/>
      <c r="J116" s="114"/>
      <c r="K116" s="115"/>
      <c r="L116" s="5"/>
      <c r="M116" s="81"/>
      <c r="O116" s="81"/>
      <c r="P116" s="81"/>
    </row>
    <row r="117" spans="2:16" s="82" customFormat="1" ht="30" customHeight="1" x14ac:dyDescent="0.3">
      <c r="B117" s="5"/>
      <c r="C117" s="4"/>
      <c r="D117" s="214" t="s">
        <v>85</v>
      </c>
      <c r="E117" s="215"/>
      <c r="F117" s="216" t="s">
        <v>36</v>
      </c>
      <c r="G117" s="217"/>
      <c r="H117" s="217"/>
      <c r="I117" s="217"/>
      <c r="J117" s="218"/>
      <c r="K117" s="60" t="s">
        <v>58</v>
      </c>
      <c r="L117" s="5"/>
      <c r="M117" s="81"/>
      <c r="O117" s="81"/>
      <c r="P117" s="81"/>
    </row>
    <row r="118" spans="2:16" s="82" customFormat="1" ht="15" customHeight="1" x14ac:dyDescent="0.3">
      <c r="B118" s="5"/>
      <c r="C118" s="116"/>
      <c r="D118" s="117"/>
      <c r="E118" s="118"/>
      <c r="F118" s="106"/>
      <c r="G118" s="107"/>
      <c r="H118" s="107"/>
      <c r="I118" s="107"/>
      <c r="J118" s="108"/>
      <c r="K118" s="70" t="str">
        <f>IFERROR(F118/$F$61,"-")</f>
        <v>-</v>
      </c>
      <c r="L118" s="5"/>
      <c r="M118" s="81"/>
      <c r="O118" s="81"/>
      <c r="P118" s="81"/>
    </row>
    <row r="119" spans="2:16" s="82" customFormat="1" ht="15" customHeight="1" x14ac:dyDescent="0.3">
      <c r="B119" s="5"/>
      <c r="C119" s="116"/>
      <c r="D119" s="117"/>
      <c r="E119" s="118"/>
      <c r="F119" s="106"/>
      <c r="G119" s="107"/>
      <c r="H119" s="107"/>
      <c r="I119" s="107"/>
      <c r="J119" s="108"/>
      <c r="K119" s="70" t="str">
        <f>IFERROR(F119/$F$61,"-")</f>
        <v>-</v>
      </c>
      <c r="L119" s="5"/>
      <c r="M119" s="81"/>
      <c r="O119" s="81"/>
      <c r="P119" s="81"/>
    </row>
    <row r="120" spans="2:16" s="82" customFormat="1" ht="15" customHeight="1" x14ac:dyDescent="0.3">
      <c r="B120" s="5"/>
      <c r="C120" s="116"/>
      <c r="D120" s="117"/>
      <c r="E120" s="118"/>
      <c r="F120" s="106"/>
      <c r="G120" s="107"/>
      <c r="H120" s="107"/>
      <c r="I120" s="107"/>
      <c r="J120" s="108"/>
      <c r="K120" s="70" t="str">
        <f>IFERROR(F120/$F$61,"-")</f>
        <v>-</v>
      </c>
      <c r="L120" s="5"/>
      <c r="M120" s="81"/>
      <c r="O120" s="81"/>
      <c r="P120" s="81"/>
    </row>
    <row r="121" spans="2:16" s="82" customFormat="1" ht="15" customHeight="1" x14ac:dyDescent="0.3">
      <c r="B121" s="5"/>
      <c r="C121" s="116"/>
      <c r="D121" s="117"/>
      <c r="E121" s="118"/>
      <c r="F121" s="106"/>
      <c r="G121" s="107"/>
      <c r="H121" s="107"/>
      <c r="I121" s="107"/>
      <c r="J121" s="108"/>
      <c r="K121" s="70" t="str">
        <f>IFERROR(F121/$F$61,"-")</f>
        <v>-</v>
      </c>
      <c r="L121" s="5"/>
      <c r="M121" s="81"/>
      <c r="O121" s="81"/>
      <c r="P121" s="81"/>
    </row>
    <row r="122" spans="2:16" s="82" customFormat="1" ht="15" customHeight="1" x14ac:dyDescent="0.3">
      <c r="B122" s="5"/>
      <c r="C122" s="149" t="s">
        <v>62</v>
      </c>
      <c r="D122" s="150"/>
      <c r="E122" s="151"/>
      <c r="F122" s="106"/>
      <c r="G122" s="107"/>
      <c r="H122" s="107"/>
      <c r="I122" s="107"/>
      <c r="J122" s="108"/>
      <c r="K122" s="70" t="str">
        <f t="shared" ref="K122" si="0">IFERROR(F122/$F$61,"-")</f>
        <v>-</v>
      </c>
      <c r="L122" s="5"/>
      <c r="M122" s="81"/>
      <c r="O122" s="81"/>
      <c r="P122" s="81"/>
    </row>
    <row r="123" spans="2:16" s="82" customFormat="1" ht="15" customHeight="1" x14ac:dyDescent="0.3">
      <c r="B123" s="5"/>
      <c r="C123" s="45"/>
      <c r="D123" s="45"/>
      <c r="E123" s="45"/>
      <c r="F123" s="71"/>
      <c r="G123" s="71"/>
      <c r="H123" s="71"/>
      <c r="I123" s="71"/>
      <c r="J123" s="71"/>
      <c r="K123" s="71"/>
      <c r="L123" s="5"/>
      <c r="M123" s="81"/>
      <c r="O123" s="81"/>
      <c r="P123" s="81"/>
    </row>
    <row r="124" spans="2:16" s="82" customFormat="1" ht="37.5" customHeight="1" x14ac:dyDescent="0.3">
      <c r="B124" s="86"/>
      <c r="C124" s="219" t="s">
        <v>97</v>
      </c>
      <c r="D124" s="220"/>
      <c r="E124" s="220"/>
      <c r="F124" s="220"/>
      <c r="G124" s="220"/>
      <c r="H124" s="220"/>
      <c r="I124" s="220"/>
      <c r="J124" s="220"/>
      <c r="K124" s="221"/>
      <c r="L124" s="86"/>
      <c r="M124" s="81"/>
      <c r="O124" s="81"/>
      <c r="P124" s="81"/>
    </row>
    <row r="125" spans="2:16" s="82" customFormat="1" ht="227.25" customHeight="1" x14ac:dyDescent="0.3">
      <c r="B125" s="86"/>
      <c r="C125" s="195" t="s">
        <v>134</v>
      </c>
      <c r="D125" s="195"/>
      <c r="E125" s="195"/>
      <c r="F125" s="195"/>
      <c r="G125" s="195"/>
      <c r="H125" s="195"/>
      <c r="I125" s="195"/>
      <c r="J125" s="195"/>
      <c r="K125" s="195"/>
      <c r="L125" s="86"/>
      <c r="M125" s="81"/>
      <c r="O125" s="81"/>
      <c r="P125" s="81"/>
    </row>
    <row r="126" spans="2:16" s="82" customFormat="1" ht="282" customHeight="1" x14ac:dyDescent="0.3">
      <c r="B126" s="86"/>
      <c r="C126" s="195"/>
      <c r="D126" s="195"/>
      <c r="E126" s="195"/>
      <c r="F126" s="195"/>
      <c r="G126" s="195"/>
      <c r="H126" s="195"/>
      <c r="I126" s="195"/>
      <c r="J126" s="195"/>
      <c r="K126" s="195"/>
      <c r="L126" s="86"/>
      <c r="M126" s="81"/>
      <c r="O126" s="81"/>
      <c r="P126" s="81"/>
    </row>
    <row r="127" spans="2:16" s="82" customFormat="1" ht="18" x14ac:dyDescent="0.3">
      <c r="B127" s="86"/>
      <c r="C127" s="196"/>
      <c r="D127" s="197"/>
      <c r="E127" s="197"/>
      <c r="F127" s="197"/>
      <c r="G127" s="197"/>
      <c r="H127" s="197"/>
      <c r="I127" s="197"/>
      <c r="J127" s="197"/>
      <c r="K127" s="198"/>
      <c r="L127" s="86"/>
      <c r="M127" s="81"/>
      <c r="O127" s="81"/>
      <c r="P127" s="81"/>
    </row>
    <row r="128" spans="2:16" s="82" customFormat="1" ht="15" customHeight="1" x14ac:dyDescent="0.3">
      <c r="B128" s="86"/>
      <c r="C128" s="241" t="s">
        <v>76</v>
      </c>
      <c r="D128" s="241"/>
      <c r="E128" s="241"/>
      <c r="F128" s="241"/>
      <c r="G128" s="241"/>
      <c r="H128" s="241"/>
      <c r="I128" s="241"/>
      <c r="J128" s="241"/>
      <c r="K128" s="241"/>
      <c r="L128" s="86"/>
      <c r="M128" s="81"/>
      <c r="O128" s="81"/>
      <c r="P128" s="81"/>
    </row>
    <row r="129" spans="2:16" s="82" customFormat="1" x14ac:dyDescent="0.3">
      <c r="B129" s="86"/>
      <c r="C129" s="199" t="s">
        <v>110</v>
      </c>
      <c r="D129" s="199"/>
      <c r="E129" s="199"/>
      <c r="F129" s="199"/>
      <c r="G129" s="199"/>
      <c r="H129" s="199"/>
      <c r="I129" s="199"/>
      <c r="J129" s="199"/>
      <c r="K129" s="199"/>
      <c r="L129" s="86"/>
      <c r="M129" s="81"/>
      <c r="O129" s="81"/>
      <c r="P129" s="81"/>
    </row>
    <row r="130" spans="2:16" s="82" customFormat="1" ht="15" customHeight="1" x14ac:dyDescent="0.3">
      <c r="B130" s="86"/>
      <c r="C130" s="199" t="s">
        <v>77</v>
      </c>
      <c r="D130" s="199"/>
      <c r="E130" s="199"/>
      <c r="F130" s="199"/>
      <c r="G130" s="199"/>
      <c r="H130" s="199"/>
      <c r="I130" s="199"/>
      <c r="J130" s="199"/>
      <c r="K130" s="199"/>
      <c r="L130" s="86"/>
      <c r="M130" s="81"/>
      <c r="O130" s="81"/>
      <c r="P130" s="81"/>
    </row>
    <row r="131" spans="2:16" s="82" customFormat="1" ht="15" customHeight="1" x14ac:dyDescent="0.3">
      <c r="B131" s="86"/>
      <c r="C131" s="199" t="s">
        <v>80</v>
      </c>
      <c r="D131" s="199"/>
      <c r="E131" s="199"/>
      <c r="F131" s="199"/>
      <c r="G131" s="199"/>
      <c r="H131" s="199"/>
      <c r="I131" s="199"/>
      <c r="J131" s="199"/>
      <c r="K131" s="199"/>
      <c r="L131" s="86"/>
      <c r="M131" s="81"/>
      <c r="O131" s="81"/>
      <c r="P131" s="81"/>
    </row>
    <row r="132" spans="2:16" s="82" customFormat="1" ht="15" customHeight="1" x14ac:dyDescent="0.3">
      <c r="B132" s="86"/>
      <c r="C132" s="199" t="s">
        <v>89</v>
      </c>
      <c r="D132" s="199"/>
      <c r="E132" s="199"/>
      <c r="F132" s="199"/>
      <c r="G132" s="199"/>
      <c r="H132" s="199"/>
      <c r="I132" s="199"/>
      <c r="J132" s="199"/>
      <c r="K132" s="199"/>
      <c r="L132" s="86"/>
      <c r="M132" s="81"/>
      <c r="N132" s="87"/>
      <c r="O132" s="81"/>
      <c r="P132" s="81"/>
    </row>
    <row r="133" spans="2:16" s="82" customFormat="1" ht="15" customHeight="1" x14ac:dyDescent="0.3">
      <c r="B133" s="86"/>
      <c r="C133" s="199" t="s">
        <v>90</v>
      </c>
      <c r="D133" s="199"/>
      <c r="E133" s="199"/>
      <c r="F133" s="199"/>
      <c r="G133" s="199"/>
      <c r="H133" s="199"/>
      <c r="I133" s="199"/>
      <c r="J133" s="199"/>
      <c r="K133" s="199"/>
      <c r="L133" s="86"/>
      <c r="M133" s="81"/>
      <c r="N133" s="87"/>
      <c r="O133" s="81"/>
      <c r="P133" s="81"/>
    </row>
    <row r="134" spans="2:16" s="82" customFormat="1" ht="24.75" customHeight="1" x14ac:dyDescent="0.3">
      <c r="B134" s="86"/>
      <c r="C134" s="182" t="s">
        <v>24</v>
      </c>
      <c r="D134" s="183"/>
      <c r="E134" s="183"/>
      <c r="F134" s="183"/>
      <c r="G134" s="183"/>
      <c r="H134" s="183"/>
      <c r="I134" s="183"/>
      <c r="J134" s="183"/>
      <c r="K134" s="184"/>
      <c r="L134" s="86"/>
      <c r="M134" s="81"/>
      <c r="N134" s="87"/>
      <c r="O134" s="81"/>
      <c r="P134" s="81"/>
    </row>
    <row r="135" spans="2:16" s="82" customFormat="1" ht="3.75" hidden="1" customHeight="1" x14ac:dyDescent="0.3">
      <c r="B135" s="86"/>
      <c r="C135" s="72"/>
      <c r="D135" s="72"/>
      <c r="E135" s="72"/>
      <c r="F135" s="44"/>
      <c r="G135" s="58"/>
      <c r="H135" s="72"/>
      <c r="I135" s="72"/>
      <c r="J135" s="72"/>
      <c r="K135" s="72"/>
      <c r="L135" s="86"/>
      <c r="M135" s="81"/>
      <c r="N135" s="87"/>
      <c r="O135" s="81"/>
      <c r="P135" s="81"/>
    </row>
    <row r="136" spans="2:16" s="82" customFormat="1" ht="4.95" customHeight="1" x14ac:dyDescent="0.3">
      <c r="B136" s="86"/>
      <c r="C136" s="72"/>
      <c r="D136" s="72"/>
      <c r="E136" s="72"/>
      <c r="F136" s="44"/>
      <c r="G136" s="58"/>
      <c r="H136" s="72"/>
      <c r="I136" s="72"/>
      <c r="J136" s="72"/>
      <c r="K136" s="72"/>
      <c r="L136" s="86"/>
      <c r="M136" s="81"/>
      <c r="N136" s="87"/>
      <c r="O136" s="81"/>
      <c r="P136" s="81"/>
    </row>
    <row r="137" spans="2:16" s="89" customFormat="1" x14ac:dyDescent="0.3">
      <c r="B137" s="86"/>
      <c r="C137" s="179"/>
      <c r="D137" s="180"/>
      <c r="E137" s="180"/>
      <c r="F137" s="180"/>
      <c r="G137" s="180"/>
      <c r="H137" s="180"/>
      <c r="I137" s="180"/>
      <c r="J137" s="180"/>
      <c r="K137" s="181"/>
      <c r="L137" s="86"/>
      <c r="M137" s="81"/>
      <c r="N137" s="88"/>
      <c r="O137" s="81"/>
      <c r="P137" s="81"/>
    </row>
    <row r="138" spans="2:16" s="89" customFormat="1" x14ac:dyDescent="0.3">
      <c r="B138" s="86"/>
      <c r="C138" s="176" t="s">
        <v>40</v>
      </c>
      <c r="D138" s="177"/>
      <c r="E138" s="177"/>
      <c r="F138" s="177"/>
      <c r="G138" s="177"/>
      <c r="H138" s="177"/>
      <c r="I138" s="177"/>
      <c r="J138" s="177"/>
      <c r="K138" s="178"/>
      <c r="L138" s="86"/>
      <c r="M138" s="81"/>
      <c r="N138" s="88"/>
      <c r="O138" s="81"/>
      <c r="P138" s="81"/>
    </row>
    <row r="139" spans="2:16" s="89" customFormat="1" x14ac:dyDescent="0.3">
      <c r="B139" s="86"/>
      <c r="C139" s="170" t="s">
        <v>86</v>
      </c>
      <c r="D139" s="171"/>
      <c r="E139" s="171"/>
      <c r="F139" s="171"/>
      <c r="G139" s="171"/>
      <c r="H139" s="171"/>
      <c r="I139" s="171"/>
      <c r="J139" s="171"/>
      <c r="K139" s="172"/>
      <c r="L139" s="86"/>
      <c r="M139" s="81"/>
      <c r="N139" s="88" t="s">
        <v>41</v>
      </c>
      <c r="O139" s="90"/>
      <c r="P139" s="81"/>
    </row>
    <row r="140" spans="2:16" s="89" customFormat="1" x14ac:dyDescent="0.3">
      <c r="B140" s="86"/>
      <c r="C140" s="173"/>
      <c r="D140" s="174"/>
      <c r="E140" s="174"/>
      <c r="F140" s="174"/>
      <c r="G140" s="174"/>
      <c r="H140" s="174"/>
      <c r="I140" s="174"/>
      <c r="J140" s="174"/>
      <c r="K140" s="175"/>
      <c r="L140" s="86"/>
      <c r="M140" s="81"/>
      <c r="N140" s="88" t="s">
        <v>42</v>
      </c>
      <c r="O140" s="90"/>
      <c r="P140" s="81"/>
    </row>
    <row r="141" spans="2:16" s="89" customFormat="1" x14ac:dyDescent="0.3">
      <c r="B141" s="86"/>
      <c r="C141" s="179"/>
      <c r="D141" s="180"/>
      <c r="E141" s="180"/>
      <c r="F141" s="180"/>
      <c r="G141" s="180"/>
      <c r="H141" s="180"/>
      <c r="I141" s="180"/>
      <c r="J141" s="180"/>
      <c r="K141" s="181"/>
      <c r="L141" s="86"/>
      <c r="M141" s="81"/>
      <c r="N141" s="88" t="s">
        <v>43</v>
      </c>
      <c r="O141" s="90"/>
      <c r="P141" s="81"/>
    </row>
    <row r="142" spans="2:16" s="89" customFormat="1" x14ac:dyDescent="0.3">
      <c r="B142" s="86"/>
      <c r="C142" s="176" t="s">
        <v>40</v>
      </c>
      <c r="D142" s="177"/>
      <c r="E142" s="177"/>
      <c r="F142" s="177"/>
      <c r="G142" s="177"/>
      <c r="H142" s="177"/>
      <c r="I142" s="177"/>
      <c r="J142" s="177"/>
      <c r="K142" s="178"/>
      <c r="L142" s="86"/>
      <c r="M142" s="81"/>
      <c r="N142" s="88" t="s">
        <v>44</v>
      </c>
      <c r="O142" s="90"/>
      <c r="P142" s="81"/>
    </row>
    <row r="143" spans="2:16" s="89" customFormat="1" x14ac:dyDescent="0.3">
      <c r="B143" s="86"/>
      <c r="C143" s="185" t="s">
        <v>87</v>
      </c>
      <c r="D143" s="177"/>
      <c r="E143" s="177"/>
      <c r="F143" s="177"/>
      <c r="G143" s="177"/>
      <c r="H143" s="177"/>
      <c r="I143" s="177"/>
      <c r="J143" s="177"/>
      <c r="K143" s="178"/>
      <c r="L143" s="86"/>
      <c r="M143" s="81"/>
      <c r="N143" s="88" t="s">
        <v>45</v>
      </c>
      <c r="O143" s="90"/>
      <c r="P143" s="81"/>
    </row>
    <row r="144" spans="2:16" s="89" customFormat="1" x14ac:dyDescent="0.3">
      <c r="B144" s="86"/>
      <c r="C144" s="186"/>
      <c r="D144" s="187"/>
      <c r="E144" s="187"/>
      <c r="F144" s="187"/>
      <c r="G144" s="187"/>
      <c r="H144" s="187"/>
      <c r="I144" s="187"/>
      <c r="J144" s="187"/>
      <c r="K144" s="188"/>
      <c r="L144" s="86"/>
      <c r="M144" s="81"/>
      <c r="N144" s="88" t="s">
        <v>46</v>
      </c>
      <c r="O144" s="90"/>
      <c r="P144" s="81"/>
    </row>
    <row r="145" spans="2:16" s="89" customFormat="1" x14ac:dyDescent="0.3">
      <c r="B145" s="86"/>
      <c r="C145" s="179"/>
      <c r="D145" s="180"/>
      <c r="E145" s="180"/>
      <c r="F145" s="180"/>
      <c r="G145" s="180"/>
      <c r="H145" s="180"/>
      <c r="I145" s="180"/>
      <c r="J145" s="180"/>
      <c r="K145" s="181"/>
      <c r="L145" s="86"/>
      <c r="M145" s="81"/>
      <c r="N145" s="88" t="s">
        <v>47</v>
      </c>
      <c r="O145" s="90"/>
      <c r="P145" s="81"/>
    </row>
    <row r="146" spans="2:16" s="89" customFormat="1" x14ac:dyDescent="0.3">
      <c r="B146" s="86"/>
      <c r="C146" s="176" t="s">
        <v>40</v>
      </c>
      <c r="D146" s="177"/>
      <c r="E146" s="177"/>
      <c r="F146" s="177"/>
      <c r="G146" s="177"/>
      <c r="H146" s="177"/>
      <c r="I146" s="177"/>
      <c r="J146" s="177"/>
      <c r="K146" s="178"/>
      <c r="L146" s="86"/>
      <c r="M146" s="81"/>
      <c r="N146" s="88" t="s">
        <v>48</v>
      </c>
      <c r="O146" s="90"/>
      <c r="P146" s="81"/>
    </row>
    <row r="147" spans="2:16" s="89" customFormat="1" ht="33" customHeight="1" x14ac:dyDescent="0.3">
      <c r="B147" s="86"/>
      <c r="C147" s="170" t="s">
        <v>88</v>
      </c>
      <c r="D147" s="171"/>
      <c r="E147" s="171"/>
      <c r="F147" s="171"/>
      <c r="G147" s="171"/>
      <c r="H147" s="171"/>
      <c r="I147" s="171"/>
      <c r="J147" s="171"/>
      <c r="K147" s="172"/>
      <c r="L147" s="86"/>
      <c r="M147" s="81"/>
      <c r="N147" s="88" t="s">
        <v>49</v>
      </c>
      <c r="O147" s="90"/>
      <c r="P147" s="81"/>
    </row>
    <row r="148" spans="2:16" s="89" customFormat="1" x14ac:dyDescent="0.3">
      <c r="B148" s="86"/>
      <c r="C148" s="173"/>
      <c r="D148" s="174"/>
      <c r="E148" s="174"/>
      <c r="F148" s="174"/>
      <c r="G148" s="174"/>
      <c r="H148" s="174"/>
      <c r="I148" s="174"/>
      <c r="J148" s="174"/>
      <c r="K148" s="175"/>
      <c r="L148" s="86"/>
      <c r="M148" s="81"/>
      <c r="N148" s="88" t="s">
        <v>50</v>
      </c>
      <c r="O148" s="90"/>
      <c r="P148" s="81"/>
    </row>
    <row r="149" spans="2:16" s="89" customFormat="1" x14ac:dyDescent="0.3">
      <c r="B149" s="86"/>
      <c r="C149" s="179"/>
      <c r="D149" s="180"/>
      <c r="E149" s="180"/>
      <c r="F149" s="180"/>
      <c r="G149" s="180"/>
      <c r="H149" s="180"/>
      <c r="I149" s="180"/>
      <c r="J149" s="180"/>
      <c r="K149" s="181"/>
      <c r="L149" s="86"/>
      <c r="M149" s="81"/>
      <c r="N149" s="88" t="s">
        <v>51</v>
      </c>
      <c r="O149" s="90"/>
      <c r="P149" s="81"/>
    </row>
    <row r="150" spans="2:16" s="89" customFormat="1" x14ac:dyDescent="0.3">
      <c r="B150" s="86"/>
      <c r="C150" s="176" t="s">
        <v>40</v>
      </c>
      <c r="D150" s="177"/>
      <c r="E150" s="177"/>
      <c r="F150" s="177"/>
      <c r="G150" s="177"/>
      <c r="H150" s="177"/>
      <c r="I150" s="177"/>
      <c r="J150" s="177"/>
      <c r="K150" s="178"/>
      <c r="L150" s="86"/>
      <c r="M150" s="81"/>
      <c r="N150" s="88" t="s">
        <v>52</v>
      </c>
      <c r="O150" s="90"/>
      <c r="P150" s="81"/>
    </row>
    <row r="151" spans="2:16" s="89" customFormat="1" x14ac:dyDescent="0.3">
      <c r="B151" s="86"/>
      <c r="C151" s="185" t="s">
        <v>39</v>
      </c>
      <c r="D151" s="177"/>
      <c r="E151" s="177"/>
      <c r="F151" s="177"/>
      <c r="G151" s="177"/>
      <c r="H151" s="177"/>
      <c r="I151" s="177"/>
      <c r="J151" s="177"/>
      <c r="K151" s="178"/>
      <c r="L151" s="86"/>
      <c r="M151" s="81"/>
      <c r="N151" s="88" t="s">
        <v>53</v>
      </c>
      <c r="O151" s="90"/>
      <c r="P151" s="81"/>
    </row>
    <row r="152" spans="2:16" s="89" customFormat="1" ht="3.75" customHeight="1" x14ac:dyDescent="0.3">
      <c r="B152" s="86"/>
      <c r="C152" s="186"/>
      <c r="D152" s="187"/>
      <c r="E152" s="187"/>
      <c r="F152" s="187"/>
      <c r="G152" s="187"/>
      <c r="H152" s="187"/>
      <c r="I152" s="187"/>
      <c r="J152" s="187"/>
      <c r="K152" s="188"/>
      <c r="L152" s="86"/>
      <c r="M152" s="81"/>
      <c r="N152" s="88" t="s">
        <v>54</v>
      </c>
      <c r="O152" s="90"/>
      <c r="P152" s="81"/>
    </row>
    <row r="153" spans="2:16" s="89" customFormat="1" x14ac:dyDescent="0.3">
      <c r="B153" s="86"/>
      <c r="C153" s="72"/>
      <c r="D153" s="72"/>
      <c r="E153" s="72"/>
      <c r="F153" s="44"/>
      <c r="G153" s="58"/>
      <c r="H153" s="72"/>
      <c r="I153" s="72"/>
      <c r="J153" s="72"/>
      <c r="K153" s="72"/>
      <c r="L153" s="86"/>
      <c r="M153" s="81"/>
      <c r="N153" s="88" t="s">
        <v>55</v>
      </c>
      <c r="O153" s="90"/>
      <c r="P153" s="81"/>
    </row>
    <row r="154" spans="2:16" s="89" customFormat="1" x14ac:dyDescent="0.3">
      <c r="C154" s="91"/>
      <c r="D154" s="91"/>
      <c r="E154" s="91"/>
      <c r="F154" s="92"/>
      <c r="G154" s="91"/>
      <c r="H154" s="91"/>
      <c r="I154" s="91"/>
      <c r="J154" s="91"/>
      <c r="K154" s="91"/>
      <c r="M154" s="81"/>
      <c r="N154" s="88" t="s">
        <v>56</v>
      </c>
      <c r="O154" s="90"/>
      <c r="P154" s="81"/>
    </row>
    <row r="155" spans="2:16" s="89" customFormat="1" x14ac:dyDescent="0.3">
      <c r="C155" s="91"/>
      <c r="D155" s="91"/>
      <c r="E155" s="91"/>
      <c r="F155" s="92"/>
      <c r="G155" s="91"/>
      <c r="H155" s="91"/>
      <c r="I155" s="91"/>
      <c r="J155" s="91"/>
      <c r="K155" s="91"/>
      <c r="M155" s="81"/>
      <c r="N155" s="88" t="s">
        <v>57</v>
      </c>
      <c r="O155" s="90"/>
      <c r="P155" s="81"/>
    </row>
    <row r="156" spans="2:16" s="89" customFormat="1" x14ac:dyDescent="0.3">
      <c r="C156" s="91"/>
      <c r="D156" s="91"/>
      <c r="E156" s="91"/>
      <c r="F156" s="92"/>
      <c r="G156" s="91"/>
      <c r="H156" s="91"/>
      <c r="I156" s="91"/>
      <c r="J156" s="91"/>
      <c r="K156" s="91"/>
      <c r="M156" s="81"/>
      <c r="N156" s="88"/>
      <c r="O156" s="90"/>
      <c r="P156" s="81"/>
    </row>
    <row r="157" spans="2:16" s="89" customFormat="1" x14ac:dyDescent="0.3">
      <c r="C157" s="93"/>
      <c r="D157" s="93"/>
      <c r="E157" s="93"/>
      <c r="F157" s="94"/>
      <c r="G157" s="91"/>
      <c r="H157" s="91"/>
      <c r="I157" s="91"/>
      <c r="J157" s="91"/>
      <c r="K157" s="91"/>
      <c r="M157" s="81"/>
      <c r="N157" s="88"/>
      <c r="O157" s="90"/>
      <c r="P157" s="81"/>
    </row>
    <row r="158" spans="2:16" s="89" customFormat="1" x14ac:dyDescent="0.3">
      <c r="C158" s="91"/>
      <c r="D158" s="91"/>
      <c r="E158" s="91"/>
      <c r="F158" s="92"/>
      <c r="G158" s="91"/>
      <c r="H158" s="91"/>
      <c r="I158" s="91"/>
      <c r="J158" s="91"/>
      <c r="K158" s="91"/>
      <c r="M158" s="81"/>
      <c r="N158" s="88"/>
      <c r="O158" s="90"/>
      <c r="P158" s="81"/>
    </row>
    <row r="159" spans="2:16" s="89" customFormat="1" x14ac:dyDescent="0.3">
      <c r="C159" s="91"/>
      <c r="D159" s="91"/>
      <c r="E159" s="91"/>
      <c r="F159" s="92"/>
      <c r="G159" s="91"/>
      <c r="H159" s="91"/>
      <c r="I159" s="91"/>
      <c r="J159" s="91"/>
      <c r="K159" s="91"/>
      <c r="M159" s="81"/>
      <c r="N159" s="88"/>
      <c r="O159" s="90"/>
      <c r="P159" s="81"/>
    </row>
    <row r="160" spans="2:16" s="89" customFormat="1" x14ac:dyDescent="0.3">
      <c r="C160" s="91"/>
      <c r="D160" s="91"/>
      <c r="E160" s="91"/>
      <c r="F160" s="92"/>
      <c r="G160" s="91"/>
      <c r="H160" s="91"/>
      <c r="I160" s="91"/>
      <c r="J160" s="91"/>
      <c r="K160" s="91"/>
      <c r="M160" s="81"/>
      <c r="N160" s="88"/>
      <c r="O160" s="81"/>
      <c r="P160" s="81"/>
    </row>
    <row r="161" spans="3:16" s="89" customFormat="1" x14ac:dyDescent="0.3">
      <c r="C161" s="91"/>
      <c r="D161" s="91"/>
      <c r="E161" s="91"/>
      <c r="F161" s="92"/>
      <c r="G161" s="91"/>
      <c r="H161" s="91"/>
      <c r="I161" s="91"/>
      <c r="J161" s="91"/>
      <c r="K161" s="91"/>
      <c r="M161" s="81"/>
      <c r="N161" s="88"/>
      <c r="O161" s="81"/>
      <c r="P161" s="81"/>
    </row>
    <row r="162" spans="3:16" s="89" customFormat="1" x14ac:dyDescent="0.3">
      <c r="C162" s="91"/>
      <c r="D162" s="91"/>
      <c r="E162" s="91"/>
      <c r="F162" s="92"/>
      <c r="G162" s="91"/>
      <c r="H162" s="91"/>
      <c r="I162" s="91"/>
      <c r="J162" s="91"/>
      <c r="K162" s="91"/>
      <c r="M162" s="81"/>
      <c r="O162" s="81"/>
      <c r="P162" s="81"/>
    </row>
    <row r="163" spans="3:16" s="89" customFormat="1" x14ac:dyDescent="0.3">
      <c r="F163" s="95"/>
      <c r="M163" s="81"/>
      <c r="O163" s="81"/>
      <c r="P163" s="81"/>
    </row>
    <row r="164" spans="3:16" s="89" customFormat="1" x14ac:dyDescent="0.3">
      <c r="F164" s="95"/>
      <c r="M164" s="81"/>
      <c r="O164" s="81"/>
      <c r="P164" s="81"/>
    </row>
    <row r="165" spans="3:16" s="89" customFormat="1" x14ac:dyDescent="0.3">
      <c r="F165" s="95"/>
      <c r="M165" s="81"/>
      <c r="O165" s="81"/>
      <c r="P165" s="81"/>
    </row>
    <row r="166" spans="3:16" s="89" customFormat="1" x14ac:dyDescent="0.3">
      <c r="F166" s="95"/>
      <c r="M166" s="81"/>
      <c r="O166" s="81"/>
      <c r="P166" s="81"/>
    </row>
    <row r="167" spans="3:16" s="89" customFormat="1" x14ac:dyDescent="0.3">
      <c r="F167" s="95"/>
      <c r="M167" s="81"/>
      <c r="O167" s="81"/>
      <c r="P167" s="81"/>
    </row>
    <row r="168" spans="3:16" s="89" customFormat="1" x14ac:dyDescent="0.3">
      <c r="F168" s="95"/>
      <c r="M168" s="81"/>
      <c r="O168" s="81"/>
      <c r="P168" s="81"/>
    </row>
    <row r="169" spans="3:16" s="89" customFormat="1" x14ac:dyDescent="0.3">
      <c r="F169" s="95"/>
      <c r="M169" s="81"/>
      <c r="O169" s="81"/>
      <c r="P169" s="81"/>
    </row>
    <row r="170" spans="3:16" s="89" customFormat="1" x14ac:dyDescent="0.3">
      <c r="F170" s="95"/>
      <c r="M170" s="81"/>
      <c r="O170" s="81"/>
      <c r="P170" s="81"/>
    </row>
    <row r="171" spans="3:16" s="89" customFormat="1" x14ac:dyDescent="0.3">
      <c r="F171" s="95"/>
      <c r="M171" s="81"/>
      <c r="O171" s="81"/>
      <c r="P171" s="81"/>
    </row>
    <row r="172" spans="3:16" s="89" customFormat="1" x14ac:dyDescent="0.3">
      <c r="F172" s="95"/>
      <c r="M172" s="81"/>
      <c r="O172" s="81"/>
      <c r="P172" s="81"/>
    </row>
    <row r="173" spans="3:16" s="89" customFormat="1" x14ac:dyDescent="0.3">
      <c r="F173" s="95"/>
      <c r="M173" s="81"/>
      <c r="O173" s="81"/>
      <c r="P173" s="81"/>
    </row>
    <row r="174" spans="3:16" s="89" customFormat="1" x14ac:dyDescent="0.3">
      <c r="F174" s="95"/>
      <c r="M174" s="81"/>
      <c r="O174" s="81"/>
      <c r="P174" s="81"/>
    </row>
    <row r="175" spans="3:16" s="89" customFormat="1" x14ac:dyDescent="0.3">
      <c r="F175" s="95"/>
      <c r="M175" s="81"/>
      <c r="O175" s="81"/>
      <c r="P175" s="81"/>
    </row>
    <row r="176" spans="3:16" s="89" customFormat="1" x14ac:dyDescent="0.3">
      <c r="F176" s="95"/>
      <c r="M176" s="81"/>
      <c r="O176" s="81"/>
      <c r="P176" s="81"/>
    </row>
    <row r="177" spans="6:16" s="89" customFormat="1" x14ac:dyDescent="0.3">
      <c r="F177" s="95"/>
      <c r="M177" s="81"/>
      <c r="O177" s="81"/>
      <c r="P177" s="81"/>
    </row>
    <row r="178" spans="6:16" s="89" customFormat="1" x14ac:dyDescent="0.3">
      <c r="F178" s="95"/>
      <c r="M178" s="81"/>
      <c r="O178" s="81"/>
      <c r="P178" s="81"/>
    </row>
    <row r="179" spans="6:16" s="89" customFormat="1" x14ac:dyDescent="0.3">
      <c r="F179" s="95"/>
      <c r="M179" s="81"/>
      <c r="O179" s="81"/>
      <c r="P179" s="81"/>
    </row>
    <row r="180" spans="6:16" s="89" customFormat="1" x14ac:dyDescent="0.3">
      <c r="F180" s="95"/>
      <c r="M180" s="81"/>
      <c r="O180" s="81"/>
      <c r="P180" s="81"/>
    </row>
    <row r="181" spans="6:16" s="89" customFormat="1" x14ac:dyDescent="0.3">
      <c r="F181" s="95"/>
      <c r="M181" s="81"/>
      <c r="O181" s="81"/>
      <c r="P181" s="81"/>
    </row>
    <row r="182" spans="6:16" s="89" customFormat="1" x14ac:dyDescent="0.3">
      <c r="F182" s="95"/>
      <c r="M182" s="81"/>
      <c r="O182" s="81"/>
      <c r="P182" s="81"/>
    </row>
    <row r="183" spans="6:16" s="89" customFormat="1" x14ac:dyDescent="0.3">
      <c r="F183" s="95"/>
      <c r="M183" s="81"/>
      <c r="O183" s="81"/>
      <c r="P183" s="81"/>
    </row>
    <row r="184" spans="6:16" s="89" customFormat="1" x14ac:dyDescent="0.3">
      <c r="F184" s="95"/>
      <c r="M184" s="81"/>
      <c r="O184" s="81"/>
      <c r="P184" s="81"/>
    </row>
    <row r="185" spans="6:16" s="89" customFormat="1" x14ac:dyDescent="0.3">
      <c r="F185" s="95"/>
      <c r="M185" s="81"/>
      <c r="O185" s="81"/>
      <c r="P185" s="81"/>
    </row>
    <row r="186" spans="6:16" s="89" customFormat="1" x14ac:dyDescent="0.3">
      <c r="F186" s="95"/>
      <c r="M186" s="81"/>
      <c r="O186" s="81"/>
      <c r="P186" s="81"/>
    </row>
    <row r="187" spans="6:16" s="89" customFormat="1" x14ac:dyDescent="0.3">
      <c r="F187" s="95"/>
      <c r="M187" s="81"/>
      <c r="O187" s="81"/>
      <c r="P187" s="81"/>
    </row>
    <row r="188" spans="6:16" s="89" customFormat="1" x14ac:dyDescent="0.3">
      <c r="F188" s="95"/>
      <c r="M188" s="81"/>
      <c r="O188" s="81"/>
      <c r="P188" s="81"/>
    </row>
    <row r="189" spans="6:16" s="89" customFormat="1" x14ac:dyDescent="0.3">
      <c r="F189" s="95"/>
      <c r="M189" s="81"/>
      <c r="O189" s="81"/>
      <c r="P189" s="81"/>
    </row>
    <row r="190" spans="6:16" s="89" customFormat="1" x14ac:dyDescent="0.3">
      <c r="F190" s="95"/>
      <c r="M190" s="81"/>
      <c r="O190" s="81"/>
      <c r="P190" s="81"/>
    </row>
    <row r="191" spans="6:16" s="89" customFormat="1" x14ac:dyDescent="0.3">
      <c r="F191" s="95"/>
      <c r="M191" s="81"/>
      <c r="O191" s="81"/>
      <c r="P191" s="81"/>
    </row>
    <row r="192" spans="6:16" s="89" customFormat="1" x14ac:dyDescent="0.3">
      <c r="F192" s="95"/>
      <c r="M192" s="81"/>
      <c r="O192" s="81"/>
      <c r="P192" s="81"/>
    </row>
    <row r="193" spans="3:16" s="89" customFormat="1" x14ac:dyDescent="0.3">
      <c r="F193" s="95"/>
      <c r="M193" s="81"/>
      <c r="O193" s="81"/>
      <c r="P193" s="81"/>
    </row>
    <row r="194" spans="3:16" s="89" customFormat="1" x14ac:dyDescent="0.3">
      <c r="F194" s="95"/>
      <c r="M194" s="81"/>
      <c r="O194" s="81"/>
      <c r="P194" s="81"/>
    </row>
    <row r="195" spans="3:16" s="89" customFormat="1" x14ac:dyDescent="0.3">
      <c r="F195" s="95"/>
      <c r="M195" s="81"/>
      <c r="O195" s="81"/>
      <c r="P195" s="81"/>
    </row>
    <row r="196" spans="3:16" s="89" customFormat="1" x14ac:dyDescent="0.3">
      <c r="F196" s="95"/>
      <c r="M196" s="81"/>
      <c r="O196" s="81"/>
      <c r="P196" s="81"/>
    </row>
    <row r="197" spans="3:16" s="89" customFormat="1" x14ac:dyDescent="0.3">
      <c r="F197" s="95"/>
      <c r="M197" s="81"/>
      <c r="O197" s="81"/>
      <c r="P197" s="81"/>
    </row>
    <row r="198" spans="3:16" s="89" customFormat="1" x14ac:dyDescent="0.3">
      <c r="F198" s="95"/>
      <c r="M198" s="81"/>
      <c r="O198" s="81"/>
      <c r="P198" s="81"/>
    </row>
    <row r="199" spans="3:16" s="89" customFormat="1" x14ac:dyDescent="0.3">
      <c r="F199" s="95"/>
      <c r="M199" s="81"/>
      <c r="O199" s="81"/>
      <c r="P199" s="81"/>
    </row>
    <row r="200" spans="3:16" s="89" customFormat="1" x14ac:dyDescent="0.3">
      <c r="F200" s="95"/>
      <c r="M200" s="81"/>
      <c r="O200" s="81"/>
      <c r="P200" s="81"/>
    </row>
    <row r="201" spans="3:16" s="89" customFormat="1" x14ac:dyDescent="0.3">
      <c r="F201" s="95"/>
      <c r="M201" s="81"/>
      <c r="O201" s="81"/>
      <c r="P201" s="81"/>
    </row>
    <row r="202" spans="3:16" s="89" customFormat="1" x14ac:dyDescent="0.3">
      <c r="F202" s="95"/>
      <c r="M202" s="81"/>
      <c r="O202" s="81"/>
      <c r="P202" s="81"/>
    </row>
    <row r="203" spans="3:16" s="89" customFormat="1" x14ac:dyDescent="0.3">
      <c r="F203" s="95"/>
      <c r="M203" s="81"/>
      <c r="O203" s="81"/>
      <c r="P203" s="81"/>
    </row>
    <row r="204" spans="3:16" s="89" customFormat="1" x14ac:dyDescent="0.3">
      <c r="F204" s="95"/>
      <c r="M204" s="81"/>
      <c r="O204" s="81"/>
      <c r="P204" s="81"/>
    </row>
    <row r="205" spans="3:16" s="89" customFormat="1" x14ac:dyDescent="0.3">
      <c r="F205" s="95"/>
      <c r="M205" s="81"/>
      <c r="O205" s="81"/>
      <c r="P205" s="81"/>
    </row>
    <row r="206" spans="3:16" x14ac:dyDescent="0.3">
      <c r="C206" s="89"/>
      <c r="D206" s="89"/>
      <c r="E206" s="89"/>
      <c r="F206" s="95"/>
      <c r="G206" s="89"/>
      <c r="H206" s="89"/>
      <c r="I206" s="89"/>
      <c r="J206" s="89"/>
      <c r="K206" s="89"/>
    </row>
    <row r="207" spans="3:16" x14ac:dyDescent="0.3">
      <c r="C207" s="89"/>
      <c r="D207" s="89"/>
      <c r="E207" s="89"/>
      <c r="F207" s="95"/>
      <c r="G207" s="89"/>
      <c r="H207" s="89"/>
      <c r="I207" s="89"/>
      <c r="J207" s="89"/>
      <c r="K207" s="89"/>
    </row>
    <row r="208" spans="3:16" x14ac:dyDescent="0.3">
      <c r="C208" s="89"/>
      <c r="D208" s="89"/>
      <c r="E208" s="89"/>
      <c r="F208" s="95"/>
      <c r="G208" s="89"/>
      <c r="H208" s="89"/>
      <c r="I208" s="89"/>
      <c r="J208" s="89"/>
      <c r="K208" s="89"/>
    </row>
    <row r="209" spans="3:11" x14ac:dyDescent="0.3">
      <c r="C209" s="89"/>
      <c r="D209" s="89"/>
      <c r="E209" s="89"/>
      <c r="F209" s="95"/>
      <c r="G209" s="89"/>
      <c r="H209" s="89"/>
      <c r="I209" s="89"/>
      <c r="J209" s="89"/>
      <c r="K209" s="89"/>
    </row>
    <row r="210" spans="3:11" x14ac:dyDescent="0.3">
      <c r="C210" s="89"/>
      <c r="D210" s="89"/>
      <c r="E210" s="89"/>
      <c r="F210" s="95"/>
      <c r="G210" s="89"/>
      <c r="H210" s="89"/>
      <c r="I210" s="89"/>
      <c r="J210" s="89"/>
      <c r="K210" s="89"/>
    </row>
    <row r="211" spans="3:11" x14ac:dyDescent="0.3">
      <c r="C211" s="89"/>
      <c r="D211" s="89"/>
      <c r="E211" s="89"/>
      <c r="F211" s="95"/>
      <c r="G211" s="89"/>
      <c r="H211" s="89"/>
      <c r="I211" s="89"/>
      <c r="J211" s="89"/>
      <c r="K211" s="89"/>
    </row>
    <row r="212" spans="3:11" x14ac:dyDescent="0.3">
      <c r="C212" s="89"/>
      <c r="D212" s="89"/>
      <c r="E212" s="89"/>
      <c r="F212" s="95"/>
      <c r="G212" s="89"/>
      <c r="H212" s="89"/>
      <c r="I212" s="89"/>
      <c r="J212" s="89"/>
      <c r="K212" s="89"/>
    </row>
    <row r="213" spans="3:11" x14ac:dyDescent="0.3">
      <c r="C213" s="89"/>
      <c r="D213" s="89"/>
      <c r="E213" s="89"/>
      <c r="F213" s="95"/>
      <c r="G213" s="89"/>
      <c r="H213" s="89"/>
      <c r="I213" s="89"/>
      <c r="J213" s="89"/>
      <c r="K213" s="89"/>
    </row>
    <row r="214" spans="3:11" x14ac:dyDescent="0.3">
      <c r="C214" s="89"/>
      <c r="D214" s="89"/>
      <c r="E214" s="89"/>
      <c r="F214" s="95"/>
      <c r="G214" s="89"/>
      <c r="H214" s="89"/>
      <c r="I214" s="89"/>
      <c r="J214" s="89"/>
      <c r="K214" s="89"/>
    </row>
    <row r="215" spans="3:11" x14ac:dyDescent="0.3">
      <c r="C215" s="89"/>
      <c r="D215" s="89"/>
      <c r="E215" s="89"/>
      <c r="F215" s="95"/>
      <c r="G215" s="89"/>
      <c r="H215" s="89"/>
      <c r="I215" s="89"/>
      <c r="J215" s="89"/>
      <c r="K215" s="89"/>
    </row>
    <row r="216" spans="3:11" x14ac:dyDescent="0.3">
      <c r="C216" s="89"/>
      <c r="D216" s="89"/>
      <c r="E216" s="89"/>
      <c r="F216" s="95"/>
      <c r="G216" s="89"/>
      <c r="H216" s="89"/>
      <c r="I216" s="89"/>
      <c r="J216" s="89"/>
      <c r="K216" s="89"/>
    </row>
    <row r="217" spans="3:11" x14ac:dyDescent="0.3">
      <c r="C217" s="89"/>
      <c r="D217" s="89"/>
      <c r="E217" s="89"/>
      <c r="F217" s="95"/>
      <c r="G217" s="89"/>
      <c r="H217" s="89"/>
      <c r="I217" s="89"/>
      <c r="J217" s="89"/>
      <c r="K217" s="89"/>
    </row>
    <row r="218" spans="3:11" x14ac:dyDescent="0.3">
      <c r="C218" s="89"/>
      <c r="D218" s="89"/>
      <c r="E218" s="89"/>
      <c r="F218" s="95"/>
      <c r="G218" s="89"/>
      <c r="H218" s="89"/>
      <c r="I218" s="89"/>
      <c r="J218" s="89"/>
      <c r="K218" s="89"/>
    </row>
    <row r="219" spans="3:11" x14ac:dyDescent="0.3">
      <c r="C219" s="89"/>
      <c r="D219" s="89"/>
      <c r="E219" s="89"/>
      <c r="F219" s="95"/>
      <c r="G219" s="89"/>
      <c r="H219" s="89"/>
      <c r="I219" s="89"/>
      <c r="J219" s="89"/>
      <c r="K219" s="89"/>
    </row>
    <row r="220" spans="3:11" x14ac:dyDescent="0.3">
      <c r="C220" s="89"/>
      <c r="D220" s="89"/>
      <c r="E220" s="89"/>
      <c r="F220" s="95"/>
      <c r="G220" s="89"/>
      <c r="H220" s="89"/>
      <c r="I220" s="89"/>
      <c r="J220" s="89"/>
      <c r="K220" s="89"/>
    </row>
    <row r="221" spans="3:11" x14ac:dyDescent="0.3">
      <c r="C221" s="89"/>
      <c r="D221" s="89"/>
      <c r="E221" s="89"/>
      <c r="F221" s="95"/>
      <c r="G221" s="89"/>
      <c r="H221" s="89"/>
      <c r="I221" s="89"/>
      <c r="J221" s="89"/>
      <c r="K221" s="89"/>
    </row>
    <row r="222" spans="3:11" x14ac:dyDescent="0.3">
      <c r="C222" s="89"/>
      <c r="D222" s="89"/>
      <c r="E222" s="89"/>
      <c r="F222" s="95"/>
      <c r="G222" s="89"/>
      <c r="H222" s="89"/>
      <c r="I222" s="89"/>
      <c r="J222" s="89"/>
      <c r="K222" s="89"/>
    </row>
  </sheetData>
  <sheetProtection algorithmName="SHA-512" hashValue="7CIROZRz5owf/L6JMSKamEsM6SgBpZjBZjf3bv4hFNxJT4gebvU+I0vI4X+ujcXDgyNzaiwKx9jlo0fYYX3tJw==" saltValue="vFJ8KUkTrfp4ebM/7wKJtQ==" spinCount="100000" sheet="1" formatCells="0" formatColumns="0" formatRows="0" insertColumns="0" insertRows="0"/>
  <mergeCells count="182">
    <mergeCell ref="D56:E56"/>
    <mergeCell ref="F86:K86"/>
    <mergeCell ref="D84:K84"/>
    <mergeCell ref="D51:E51"/>
    <mergeCell ref="F67:J67"/>
    <mergeCell ref="D62:E63"/>
    <mergeCell ref="F62:J62"/>
    <mergeCell ref="F53:K53"/>
    <mergeCell ref="F54:K54"/>
    <mergeCell ref="F55:K55"/>
    <mergeCell ref="F56:K56"/>
    <mergeCell ref="F57:K57"/>
    <mergeCell ref="F58:K58"/>
    <mergeCell ref="F51:K51"/>
    <mergeCell ref="D57:E57"/>
    <mergeCell ref="D58:E58"/>
    <mergeCell ref="D61:E61"/>
    <mergeCell ref="F63:J63"/>
    <mergeCell ref="F64:J64"/>
    <mergeCell ref="F61:K61"/>
    <mergeCell ref="F65:J65"/>
    <mergeCell ref="D53:E53"/>
    <mergeCell ref="D54:E54"/>
    <mergeCell ref="D60:K60"/>
    <mergeCell ref="D55:E55"/>
    <mergeCell ref="C132:K132"/>
    <mergeCell ref="C133:K133"/>
    <mergeCell ref="C109:E109"/>
    <mergeCell ref="C110:E110"/>
    <mergeCell ref="C111:E111"/>
    <mergeCell ref="C112:E112"/>
    <mergeCell ref="F112:K112"/>
    <mergeCell ref="F110:K110"/>
    <mergeCell ref="F111:K111"/>
    <mergeCell ref="C122:E122"/>
    <mergeCell ref="C128:K128"/>
    <mergeCell ref="C129:K129"/>
    <mergeCell ref="C130:K130"/>
    <mergeCell ref="D116:K116"/>
    <mergeCell ref="C118:E118"/>
    <mergeCell ref="C114:K114"/>
    <mergeCell ref="F118:J118"/>
    <mergeCell ref="F120:J120"/>
    <mergeCell ref="F121:J121"/>
    <mergeCell ref="C121:E121"/>
    <mergeCell ref="C120:E120"/>
    <mergeCell ref="C119:E119"/>
    <mergeCell ref="C107:E107"/>
    <mergeCell ref="C3:K3"/>
    <mergeCell ref="C20:K20"/>
    <mergeCell ref="C16:K16"/>
    <mergeCell ref="D21:K21"/>
    <mergeCell ref="D25:K25"/>
    <mergeCell ref="E22:E24"/>
    <mergeCell ref="H22:K24"/>
    <mergeCell ref="D18:K18"/>
    <mergeCell ref="C5:K13"/>
    <mergeCell ref="C14:K14"/>
    <mergeCell ref="C19:K19"/>
    <mergeCell ref="F22:F24"/>
    <mergeCell ref="C22:C24"/>
    <mergeCell ref="D64:E65"/>
    <mergeCell ref="F122:J122"/>
    <mergeCell ref="D91:E91"/>
    <mergeCell ref="C92:E92"/>
    <mergeCell ref="F66:J66"/>
    <mergeCell ref="F107:K107"/>
    <mergeCell ref="F119:J119"/>
    <mergeCell ref="F71:J71"/>
    <mergeCell ref="D90:K90"/>
    <mergeCell ref="F91:G91"/>
    <mergeCell ref="D97:E97"/>
    <mergeCell ref="F97:G97"/>
    <mergeCell ref="C101:E101"/>
    <mergeCell ref="F101:G101"/>
    <mergeCell ref="C151:K152"/>
    <mergeCell ref="D36:E36"/>
    <mergeCell ref="C94:E94"/>
    <mergeCell ref="F46:K46"/>
    <mergeCell ref="F47:K47"/>
    <mergeCell ref="C62:C63"/>
    <mergeCell ref="F74:K74"/>
    <mergeCell ref="F75:K75"/>
    <mergeCell ref="F76:K76"/>
    <mergeCell ref="C70:C71"/>
    <mergeCell ref="C145:K145"/>
    <mergeCell ref="C149:K149"/>
    <mergeCell ref="C137:K137"/>
    <mergeCell ref="C138:K138"/>
    <mergeCell ref="C125:K126"/>
    <mergeCell ref="C127:K127"/>
    <mergeCell ref="C131:K131"/>
    <mergeCell ref="D41:K41"/>
    <mergeCell ref="D44:E44"/>
    <mergeCell ref="D45:E45"/>
    <mergeCell ref="D46:E46"/>
    <mergeCell ref="F43:K43"/>
    <mergeCell ref="F44:K44"/>
    <mergeCell ref="F45:K45"/>
    <mergeCell ref="D102:K102"/>
    <mergeCell ref="D76:E76"/>
    <mergeCell ref="C147:K148"/>
    <mergeCell ref="C146:K146"/>
    <mergeCell ref="C141:K141"/>
    <mergeCell ref="C134:K134"/>
    <mergeCell ref="C143:K144"/>
    <mergeCell ref="C142:K142"/>
    <mergeCell ref="C150:K150"/>
    <mergeCell ref="D108:K108"/>
    <mergeCell ref="F109:K109"/>
    <mergeCell ref="D117:E117"/>
    <mergeCell ref="F117:J117"/>
    <mergeCell ref="C124:K124"/>
    <mergeCell ref="C139:K140"/>
    <mergeCell ref="C99:E99"/>
    <mergeCell ref="C100:E100"/>
    <mergeCell ref="C88:K88"/>
    <mergeCell ref="F92:G92"/>
    <mergeCell ref="F94:G94"/>
    <mergeCell ref="D77:E77"/>
    <mergeCell ref="D81:K81"/>
    <mergeCell ref="D82:E82"/>
    <mergeCell ref="F82:K82"/>
    <mergeCell ref="C78:C80"/>
    <mergeCell ref="F77:K77"/>
    <mergeCell ref="D83:E83"/>
    <mergeCell ref="F83:K83"/>
    <mergeCell ref="D78:E80"/>
    <mergeCell ref="F85:K85"/>
    <mergeCell ref="C93:E93"/>
    <mergeCell ref="D86:E86"/>
    <mergeCell ref="D96:K96"/>
    <mergeCell ref="F98:G98"/>
    <mergeCell ref="C98:E98"/>
    <mergeCell ref="H33:K35"/>
    <mergeCell ref="D52:E52"/>
    <mergeCell ref="D73:K73"/>
    <mergeCell ref="D85:E85"/>
    <mergeCell ref="D70:E71"/>
    <mergeCell ref="D74:E74"/>
    <mergeCell ref="D75:E75"/>
    <mergeCell ref="D72:K72"/>
    <mergeCell ref="F95:G95"/>
    <mergeCell ref="C95:E95"/>
    <mergeCell ref="F48:K48"/>
    <mergeCell ref="F49:K49"/>
    <mergeCell ref="F36:G36"/>
    <mergeCell ref="D43:E43"/>
    <mergeCell ref="F42:K42"/>
    <mergeCell ref="D48:E48"/>
    <mergeCell ref="D47:E47"/>
    <mergeCell ref="D49:E49"/>
    <mergeCell ref="D37:K37"/>
    <mergeCell ref="H40:K40"/>
    <mergeCell ref="C64:C65"/>
    <mergeCell ref="C66:C67"/>
    <mergeCell ref="D66:E67"/>
    <mergeCell ref="F70:J70"/>
    <mergeCell ref="C68:C69"/>
    <mergeCell ref="D68:E69"/>
    <mergeCell ref="F68:J68"/>
    <mergeCell ref="F69:J69"/>
    <mergeCell ref="E26:E28"/>
    <mergeCell ref="D103:E103"/>
    <mergeCell ref="F103:K103"/>
    <mergeCell ref="C106:E106"/>
    <mergeCell ref="F106:K106"/>
    <mergeCell ref="C104:E104"/>
    <mergeCell ref="F104:K104"/>
    <mergeCell ref="E29:K31"/>
    <mergeCell ref="C29:C31"/>
    <mergeCell ref="F93:G93"/>
    <mergeCell ref="F99:G99"/>
    <mergeCell ref="F100:G100"/>
    <mergeCell ref="H26:K28"/>
    <mergeCell ref="D50:E50"/>
    <mergeCell ref="F50:K50"/>
    <mergeCell ref="D42:E42"/>
    <mergeCell ref="C59:K59"/>
    <mergeCell ref="F52:K52"/>
    <mergeCell ref="D32:K32"/>
    <mergeCell ref="E33:E35"/>
  </mergeCells>
  <dataValidations count="1">
    <dataValidation type="list" allowBlank="1" showInputMessage="1" showErrorMessage="1" sqref="F36:J36" xr:uid="{62402614-6DFA-4B9C-B68B-14A3D219A311}">
      <formula1>$N$138:$N$155</formula1>
    </dataValidation>
  </dataValidations>
  <pageMargins left="0.7" right="0.7" top="0.75" bottom="0.75" header="0.3" footer="0.3"/>
  <pageSetup paperSize="9" scale="48" fitToHeight="0" orientation="portrait" r:id="rId1"/>
  <rowBreaks count="1" manualBreakCount="1">
    <brk id="89" min="1"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Formularz</vt:lpstr>
      <vt:lpstr>Formularz!Print_Area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Dmytro Golournyi</cp:lastModifiedBy>
  <cp:lastPrinted>2024-01-17T09:56:12Z</cp:lastPrinted>
  <dcterms:created xsi:type="dcterms:W3CDTF">2017-07-27T09:19:35Z</dcterms:created>
  <dcterms:modified xsi:type="dcterms:W3CDTF">2025-03-24T13:19:42Z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